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3 г\1 изменение 25.01.2023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3" l="1"/>
  <c r="P25" i="3"/>
  <c r="U20" i="3" l="1"/>
  <c r="V20" i="3"/>
  <c r="P21" i="3" l="1"/>
  <c r="P28" i="3" l="1"/>
  <c r="P27" i="3" s="1"/>
  <c r="R33" i="3" l="1"/>
  <c r="Q33" i="3"/>
  <c r="P33" i="3"/>
  <c r="Q31" i="3" l="1"/>
  <c r="Q35" i="3"/>
  <c r="Q37" i="3"/>
  <c r="R31" i="3"/>
  <c r="R30" i="3" s="1"/>
  <c r="R35" i="3"/>
  <c r="R37" i="3"/>
  <c r="P31" i="3"/>
  <c r="P35" i="3"/>
  <c r="P37" i="3"/>
  <c r="Q23" i="3"/>
  <c r="Q22" i="3" s="1"/>
  <c r="R23" i="3"/>
  <c r="R22" i="3" s="1"/>
  <c r="P23" i="3"/>
  <c r="P40" i="3"/>
  <c r="P39" i="3"/>
  <c r="Q30" i="3" l="1"/>
  <c r="P30" i="3"/>
  <c r="P20" i="3" s="1"/>
  <c r="T20" i="3" s="1"/>
  <c r="R21" i="3"/>
  <c r="R20" i="3" s="1"/>
  <c r="Q21" i="3" l="1"/>
  <c r="Q20" i="3" s="1"/>
</calcChain>
</file>

<file path=xl/sharedStrings.xml><?xml version="1.0" encoding="utf-8"?>
<sst xmlns="http://schemas.openxmlformats.org/spreadsheetml/2006/main" count="231" uniqueCount="79">
  <si>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</si>
  <si>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</si>
  <si>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</si>
  <si>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</si>
  <si>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</si>
  <si>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</si>
  <si>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</si>
  <si>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</si>
  <si>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</si>
  <si>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</si>
  <si>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</si>
  <si>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</si>
  <si>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</si>
  <si>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</si>
  <si>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</si>
  <si>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</si>
  <si>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</si>
  <si>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</si>
  <si>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</si>
  <si>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</si>
  <si>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</si>
  <si>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</si>
  <si>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</si>
  <si>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</si>
  <si>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</si>
  <si>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</si>
  <si>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</si>
  <si>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</si>
  <si>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</si>
  <si>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</si>
  <si>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</si>
  <si>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</si>
  <si>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</si>
  <si>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</si>
  <si>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</si>
  <si>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</si>
  <si>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</si>
  <si>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</si>
  <si>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</si>
  <si>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</si>
  <si>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</si>
  <si>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</si>
  <si>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</si>
  <si>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</si>
  <si>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</si>
  <si>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</si>
  <si>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</si>
  <si>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</si>
  <si>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</si>
  <si>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</si>
  <si>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</si>
  <si>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</si>
  <si>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</si>
  <si>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</si>
  <si>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</si>
  <si>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</si>
  <si>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</si>
  <si>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</si>
  <si>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</si>
  <si>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</si>
  <si>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</si>
  <si>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</si>
  <si>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</si>
  <si>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</si>
  <si>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</si>
  <si>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</si>
  <si>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</si>
  <si>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</si>
  <si>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</si>
  <si>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</si>
  <si>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</si>
  <si>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</si>
  <si>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</si>
  <si>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"О районном бюджете на 2022 год</t>
  </si>
  <si>
    <t>и на плановый период 2023 и 2024 годов"</t>
  </si>
  <si>
    <t>" 25 " января 2023 года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</si>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</sst>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showGridLines="0" tabSelected="1" view="pageBreakPreview" zoomScale="86" zoomScaleNormal="100" zoomScaleSheetLayoutView="86" workbookViewId="0">
      <selection activeCell="V17" sqref="V17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18.28515625" style="1" customWidth="1"/>
    <col min="20" max="20" width="14.28515625" style="1" customWidth="1"/>
    <col min="21" max="21" width="14.7109375" style="1" customWidth="1"/>
    <col min="22" max="22" width="14.8554687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 x14ac:dyDescent="0.3">
      <c r="P1" s="40" t="s">
        <v>58</v>
      </c>
      <c r="Q1" s="40"/>
      <c r="R1" s="40"/>
    </row>
    <row r="2" spans="1:20" ht="18.75" x14ac:dyDescent="0.3">
      <c r="P2" s="40" t="s">
        <v>8</v>
      </c>
      <c r="Q2" s="40"/>
      <c r="R2" s="40"/>
    </row>
    <row r="3" spans="1:20" ht="18.75" x14ac:dyDescent="0.3">
      <c r="P3" s="40" t="s">
        <v>71</v>
      </c>
      <c r="Q3" s="40"/>
      <c r="R3" s="40"/>
    </row>
    <row r="4" spans="1:20" ht="18.75" x14ac:dyDescent="0.3">
      <c r="P4" s="40" t="s">
        <v>72</v>
      </c>
      <c r="Q4" s="40"/>
      <c r="R4" s="40"/>
    </row>
    <row r="5" spans="1:20" ht="18.75" x14ac:dyDescent="0.3">
      <c r="P5" s="40" t="s">
        <v>73</v>
      </c>
      <c r="Q5" s="40"/>
      <c r="R5" s="40"/>
    </row>
    <row r="6" spans="1:20" ht="18.75" x14ac:dyDescent="0.3">
      <c r="P6" s="40" t="s">
        <v>74</v>
      </c>
      <c r="Q6" s="40"/>
      <c r="R6" s="40"/>
    </row>
    <row r="7" spans="1:20" ht="18.75" x14ac:dyDescent="0.3">
      <c r="P7" s="41" t="s">
        <v>75</v>
      </c>
      <c r="Q7" s="41"/>
      <c r="R7" s="41"/>
    </row>
    <row r="8" spans="1:20" ht="12" customHeight="1" x14ac:dyDescent="0.3">
      <c r="P8" s="4"/>
      <c r="Q8" s="4"/>
      <c r="R8" s="3"/>
    </row>
    <row r="9" spans="1:20" ht="20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73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74</v>
      </c>
      <c r="S12" s="3"/>
      <c r="T12" s="3"/>
    </row>
    <row r="13" spans="1:20" ht="409.6" hidden="1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 x14ac:dyDescent="0.3">
      <c r="A14" s="4"/>
      <c r="B14" s="14"/>
      <c r="C14" s="14"/>
      <c r="D14" s="14"/>
      <c r="E14" s="14"/>
      <c r="F14" s="14"/>
      <c r="G14" s="14"/>
      <c r="H14" s="43" t="s">
        <v>62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3"/>
      <c r="T14" s="3"/>
    </row>
    <row r="15" spans="1:20" ht="14.25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 x14ac:dyDescent="0.3">
      <c r="A16" s="8"/>
      <c r="B16" s="14"/>
      <c r="C16" s="14"/>
      <c r="D16" s="14"/>
      <c r="E16" s="14"/>
      <c r="F16" s="14"/>
      <c r="G16" s="14"/>
      <c r="H16" s="42" t="s">
        <v>34</v>
      </c>
      <c r="I16" s="46" t="s">
        <v>7</v>
      </c>
      <c r="J16" s="42"/>
      <c r="K16" s="42"/>
      <c r="L16" s="42"/>
      <c r="M16" s="42"/>
      <c r="N16" s="47"/>
      <c r="O16" s="47"/>
      <c r="P16" s="42" t="s">
        <v>6</v>
      </c>
      <c r="Q16" s="42"/>
      <c r="R16" s="42"/>
      <c r="S16" s="3"/>
      <c r="T16" s="3"/>
    </row>
    <row r="17" spans="1:28" ht="59.45" customHeight="1" x14ac:dyDescent="0.3">
      <c r="A17" s="8"/>
      <c r="B17" s="14"/>
      <c r="C17" s="14"/>
      <c r="D17" s="14"/>
      <c r="E17" s="14"/>
      <c r="F17" s="14"/>
      <c r="G17" s="14"/>
      <c r="H17" s="42"/>
      <c r="I17" s="46" t="s">
        <v>37</v>
      </c>
      <c r="J17" s="42"/>
      <c r="K17" s="42"/>
      <c r="L17" s="42"/>
      <c r="M17" s="42"/>
      <c r="N17" s="48" t="s">
        <v>38</v>
      </c>
      <c r="O17" s="49"/>
      <c r="P17" s="44" t="s">
        <v>48</v>
      </c>
      <c r="Q17" s="45" t="s">
        <v>59</v>
      </c>
      <c r="R17" s="45" t="s">
        <v>65</v>
      </c>
      <c r="S17" s="3"/>
      <c r="T17" s="3"/>
    </row>
    <row r="18" spans="1:28" ht="217.9" customHeight="1" x14ac:dyDescent="0.3">
      <c r="A18" s="8"/>
      <c r="B18" s="14"/>
      <c r="C18" s="14"/>
      <c r="D18" s="14"/>
      <c r="E18" s="14"/>
      <c r="F18" s="14"/>
      <c r="G18" s="14"/>
      <c r="H18" s="42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45"/>
      <c r="Q18" s="42"/>
      <c r="R18" s="42"/>
      <c r="S18" s="3"/>
      <c r="T18" s="3"/>
    </row>
    <row r="19" spans="1:28" ht="20.25" customHeight="1" x14ac:dyDescent="0.3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8" ht="41.45" customHeight="1" x14ac:dyDescent="0.3">
      <c r="A20" s="7"/>
      <c r="B20" s="42" t="s">
        <v>33</v>
      </c>
      <c r="C20" s="42"/>
      <c r="D20" s="42"/>
      <c r="E20" s="42"/>
      <c r="F20" s="42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346741678.69999999</v>
      </c>
      <c r="Q20" s="18">
        <f t="shared" ref="Q20:R20" si="0">Q21</f>
        <v>268985084.88</v>
      </c>
      <c r="R20" s="18">
        <f t="shared" si="0"/>
        <v>279122620.38999999</v>
      </c>
      <c r="S20" s="9" t="s">
        <v>3</v>
      </c>
      <c r="T20" s="37">
        <f>P20-P22</f>
        <v>246838832.69999999</v>
      </c>
      <c r="U20" s="37">
        <f t="shared" ref="U20:V20" si="1">Q20-Q22</f>
        <v>202108838.88</v>
      </c>
      <c r="V20" s="37">
        <f t="shared" si="1"/>
        <v>202084699.38999999</v>
      </c>
      <c r="W20" s="37"/>
    </row>
    <row r="21" spans="1:28" ht="93.75" x14ac:dyDescent="0.3">
      <c r="A21" s="7"/>
      <c r="B21" s="10"/>
      <c r="C21" s="42" t="s">
        <v>32</v>
      </c>
      <c r="D21" s="42"/>
      <c r="E21" s="42"/>
      <c r="F21" s="42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P22+P30+P39+P27</f>
        <v>346741678.69999999</v>
      </c>
      <c r="Q21" s="18">
        <f>Q22+Q30+Q39</f>
        <v>268985084.88</v>
      </c>
      <c r="R21" s="18">
        <f>R22+R30+R39</f>
        <v>279122620.38999999</v>
      </c>
      <c r="S21" s="9" t="s">
        <v>3</v>
      </c>
      <c r="T21" s="2"/>
    </row>
    <row r="22" spans="1:28" ht="55.15" customHeight="1" x14ac:dyDescent="0.3">
      <c r="A22" s="7"/>
      <c r="B22" s="11"/>
      <c r="C22" s="10"/>
      <c r="D22" s="42" t="s">
        <v>30</v>
      </c>
      <c r="E22" s="42"/>
      <c r="F22" s="42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</f>
        <v>99902846</v>
      </c>
      <c r="Q22" s="18">
        <f t="shared" ref="Q22:R22" si="2">Q23</f>
        <v>66876246</v>
      </c>
      <c r="R22" s="18">
        <f t="shared" si="2"/>
        <v>77037921</v>
      </c>
      <c r="S22" s="9" t="s">
        <v>3</v>
      </c>
      <c r="T22" s="2"/>
    </row>
    <row r="23" spans="1:28" ht="42.6" customHeight="1" x14ac:dyDescent="0.3">
      <c r="A23" s="7"/>
      <c r="B23" s="11"/>
      <c r="C23" s="11"/>
      <c r="D23" s="10"/>
      <c r="E23" s="42" t="s">
        <v>29</v>
      </c>
      <c r="F23" s="42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3">Q24</f>
        <v>66876246</v>
      </c>
      <c r="R23" s="18">
        <f t="shared" si="3"/>
        <v>77037921</v>
      </c>
      <c r="S23" s="9" t="s">
        <v>3</v>
      </c>
      <c r="T23" s="2"/>
    </row>
    <row r="24" spans="1:28" ht="112.5" x14ac:dyDescent="0.3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8" ht="93.75" x14ac:dyDescent="0.3">
      <c r="A25" s="7"/>
      <c r="B25" s="29"/>
      <c r="C25" s="30"/>
      <c r="D25" s="29"/>
      <c r="E25" s="29"/>
      <c r="F25" s="29"/>
      <c r="G25" s="12"/>
      <c r="H25" s="38" t="s">
        <v>76</v>
      </c>
      <c r="I25" s="29" t="s">
        <v>10</v>
      </c>
      <c r="J25" s="29" t="s">
        <v>5</v>
      </c>
      <c r="K25" s="29">
        <v>15</v>
      </c>
      <c r="L25" s="33" t="s">
        <v>77</v>
      </c>
      <c r="M25" s="29" t="s">
        <v>1</v>
      </c>
      <c r="N25" s="29" t="s">
        <v>0</v>
      </c>
      <c r="O25" s="33" t="s">
        <v>47</v>
      </c>
      <c r="P25" s="39">
        <f>P26</f>
        <v>4320479</v>
      </c>
      <c r="Q25" s="18"/>
      <c r="R25" s="18"/>
      <c r="S25" s="9"/>
      <c r="T25" s="2"/>
    </row>
    <row r="26" spans="1:28" ht="112.5" x14ac:dyDescent="0.3">
      <c r="A26" s="7"/>
      <c r="B26" s="29"/>
      <c r="C26" s="30"/>
      <c r="D26" s="29"/>
      <c r="E26" s="29"/>
      <c r="F26" s="29"/>
      <c r="G26" s="12"/>
      <c r="H26" s="38" t="s">
        <v>78</v>
      </c>
      <c r="I26" s="29" t="s">
        <v>10</v>
      </c>
      <c r="J26" s="29" t="s">
        <v>5</v>
      </c>
      <c r="K26" s="29">
        <v>15</v>
      </c>
      <c r="L26" s="33" t="s">
        <v>77</v>
      </c>
      <c r="M26" s="29" t="s">
        <v>4</v>
      </c>
      <c r="N26" s="29" t="s">
        <v>0</v>
      </c>
      <c r="O26" s="33" t="s">
        <v>47</v>
      </c>
      <c r="P26" s="39">
        <v>4320479</v>
      </c>
      <c r="Q26" s="18"/>
      <c r="R26" s="18"/>
      <c r="S26" s="9"/>
      <c r="T26" s="2"/>
    </row>
    <row r="27" spans="1:28" ht="75" x14ac:dyDescent="0.3">
      <c r="A27" s="7"/>
      <c r="B27" s="27"/>
      <c r="C27" s="28"/>
      <c r="D27" s="27"/>
      <c r="E27" s="27"/>
      <c r="F27" s="27"/>
      <c r="G27" s="12"/>
      <c r="H27" s="31" t="s">
        <v>69</v>
      </c>
      <c r="I27" s="27" t="s">
        <v>10</v>
      </c>
      <c r="J27" s="27" t="s">
        <v>5</v>
      </c>
      <c r="K27" s="33" t="s">
        <v>70</v>
      </c>
      <c r="L27" s="33" t="s">
        <v>2</v>
      </c>
      <c r="M27" s="33" t="s">
        <v>1</v>
      </c>
      <c r="N27" s="27" t="s">
        <v>0</v>
      </c>
      <c r="O27" s="33" t="s">
        <v>47</v>
      </c>
      <c r="P27" s="18">
        <f>P28</f>
        <v>34286256</v>
      </c>
      <c r="Q27" s="18"/>
      <c r="R27" s="18"/>
      <c r="S27" s="9"/>
      <c r="T27" s="2"/>
    </row>
    <row r="28" spans="1:28" ht="18.75" x14ac:dyDescent="0.3">
      <c r="A28" s="7"/>
      <c r="B28" s="27"/>
      <c r="C28" s="28"/>
      <c r="D28" s="27"/>
      <c r="E28" s="27"/>
      <c r="F28" s="27"/>
      <c r="G28" s="12"/>
      <c r="H28" s="31" t="s">
        <v>66</v>
      </c>
      <c r="I28" s="28" t="s">
        <v>10</v>
      </c>
      <c r="J28" s="28" t="s">
        <v>5</v>
      </c>
      <c r="K28" s="27">
        <v>29</v>
      </c>
      <c r="L28" s="28" t="s">
        <v>67</v>
      </c>
      <c r="M28" s="28" t="s">
        <v>1</v>
      </c>
      <c r="N28" s="28" t="s">
        <v>0</v>
      </c>
      <c r="O28" s="32" t="s">
        <v>47</v>
      </c>
      <c r="P28" s="18">
        <f>P29</f>
        <v>34286256</v>
      </c>
      <c r="Q28" s="18"/>
      <c r="R28" s="18"/>
      <c r="S28" s="9"/>
      <c r="T28" s="2"/>
    </row>
    <row r="29" spans="1:28" ht="56.25" x14ac:dyDescent="0.3">
      <c r="A29" s="7"/>
      <c r="B29" s="27"/>
      <c r="C29" s="28"/>
      <c r="D29" s="27"/>
      <c r="E29" s="27"/>
      <c r="F29" s="27"/>
      <c r="G29" s="12"/>
      <c r="H29" s="31" t="s">
        <v>68</v>
      </c>
      <c r="I29" s="28" t="s">
        <v>10</v>
      </c>
      <c r="J29" s="28" t="s">
        <v>5</v>
      </c>
      <c r="K29" s="28">
        <v>29</v>
      </c>
      <c r="L29" s="28" t="s">
        <v>67</v>
      </c>
      <c r="M29" s="28" t="s">
        <v>4</v>
      </c>
      <c r="N29" s="28" t="s">
        <v>0</v>
      </c>
      <c r="O29" s="32" t="s">
        <v>47</v>
      </c>
      <c r="P29" s="18">
        <v>34286256</v>
      </c>
      <c r="Q29" s="18"/>
      <c r="R29" s="18"/>
      <c r="S29" s="36">
        <v>1032465</v>
      </c>
      <c r="T29" s="34">
        <v>7106321</v>
      </c>
      <c r="U29" s="35">
        <v>6182142</v>
      </c>
      <c r="V29" s="35">
        <v>448937</v>
      </c>
      <c r="W29" s="35">
        <v>8925491</v>
      </c>
      <c r="X29" s="35">
        <v>10590900</v>
      </c>
      <c r="Y29" s="35"/>
      <c r="Z29" s="35"/>
      <c r="AA29" s="35"/>
      <c r="AB29" s="35"/>
    </row>
    <row r="30" spans="1:28" ht="59.45" customHeight="1" x14ac:dyDescent="0.3">
      <c r="A30" s="7"/>
      <c r="B30" s="11"/>
      <c r="C30" s="10"/>
      <c r="D30" s="42" t="s">
        <v>24</v>
      </c>
      <c r="E30" s="42"/>
      <c r="F30" s="42"/>
      <c r="G30" s="12" t="s">
        <v>16</v>
      </c>
      <c r="H30" s="25" t="s">
        <v>50</v>
      </c>
      <c r="I30" s="22" t="s">
        <v>10</v>
      </c>
      <c r="J30" s="22" t="s">
        <v>5</v>
      </c>
      <c r="K30" s="22">
        <v>30</v>
      </c>
      <c r="L30" s="22" t="s">
        <v>2</v>
      </c>
      <c r="M30" s="22" t="s">
        <v>1</v>
      </c>
      <c r="N30" s="22" t="s">
        <v>0</v>
      </c>
      <c r="O30" s="23" t="s">
        <v>47</v>
      </c>
      <c r="P30" s="18">
        <f>P31+P33+P35+P37</f>
        <v>207505146.69999999</v>
      </c>
      <c r="Q30" s="18">
        <f t="shared" ref="Q30:R30" si="4">Q31+Q33+Q35+Q37</f>
        <v>202108838.88</v>
      </c>
      <c r="R30" s="18">
        <f t="shared" si="4"/>
        <v>202084699.39000002</v>
      </c>
      <c r="S30" s="9" t="s">
        <v>3</v>
      </c>
      <c r="T30" s="2"/>
    </row>
    <row r="31" spans="1:28" ht="93.75" x14ac:dyDescent="0.3">
      <c r="A31" s="7"/>
      <c r="B31" s="11"/>
      <c r="C31" s="11"/>
      <c r="D31" s="10"/>
      <c r="E31" s="42" t="s">
        <v>23</v>
      </c>
      <c r="F31" s="42"/>
      <c r="G31" s="12" t="s">
        <v>22</v>
      </c>
      <c r="H31" s="25" t="s">
        <v>51</v>
      </c>
      <c r="I31" s="22" t="s">
        <v>10</v>
      </c>
      <c r="J31" s="22" t="s">
        <v>5</v>
      </c>
      <c r="K31" s="22">
        <v>30</v>
      </c>
      <c r="L31" s="22" t="s">
        <v>21</v>
      </c>
      <c r="M31" s="22" t="s">
        <v>1</v>
      </c>
      <c r="N31" s="22" t="s">
        <v>0</v>
      </c>
      <c r="O31" s="23" t="s">
        <v>47</v>
      </c>
      <c r="P31" s="18">
        <f>P32</f>
        <v>200877482.38</v>
      </c>
      <c r="Q31" s="18">
        <f t="shared" ref="Q31:R31" si="5">Q32</f>
        <v>195481171.56</v>
      </c>
      <c r="R31" s="18">
        <f t="shared" si="5"/>
        <v>195456974.43000001</v>
      </c>
      <c r="S31" s="9" t="s">
        <v>3</v>
      </c>
      <c r="T31" s="2"/>
    </row>
    <row r="32" spans="1:28" ht="89.45" customHeight="1" x14ac:dyDescent="0.3">
      <c r="A32" s="7"/>
      <c r="B32" s="11"/>
      <c r="C32" s="11"/>
      <c r="D32" s="11"/>
      <c r="E32" s="11"/>
      <c r="F32" s="11" t="s">
        <v>22</v>
      </c>
      <c r="G32" s="10" t="s">
        <v>22</v>
      </c>
      <c r="H32" s="25" t="s">
        <v>61</v>
      </c>
      <c r="I32" s="22" t="s">
        <v>10</v>
      </c>
      <c r="J32" s="22" t="s">
        <v>5</v>
      </c>
      <c r="K32" s="22">
        <v>30</v>
      </c>
      <c r="L32" s="22" t="s">
        <v>21</v>
      </c>
      <c r="M32" s="22" t="s">
        <v>4</v>
      </c>
      <c r="N32" s="22" t="s">
        <v>0</v>
      </c>
      <c r="O32" s="23" t="s">
        <v>47</v>
      </c>
      <c r="P32" s="18">
        <v>200877482.38</v>
      </c>
      <c r="Q32" s="18">
        <v>195481171.56</v>
      </c>
      <c r="R32" s="18">
        <v>195456974.43000001</v>
      </c>
      <c r="S32" s="9" t="s">
        <v>3</v>
      </c>
      <c r="T32" s="2"/>
    </row>
    <row r="33" spans="1:20" ht="150" x14ac:dyDescent="0.3">
      <c r="A33" s="7"/>
      <c r="B33" s="11"/>
      <c r="C33" s="11"/>
      <c r="D33" s="10"/>
      <c r="E33" s="42" t="s">
        <v>20</v>
      </c>
      <c r="F33" s="42"/>
      <c r="G33" s="12" t="s">
        <v>19</v>
      </c>
      <c r="H33" s="25" t="s">
        <v>63</v>
      </c>
      <c r="I33" s="22" t="s">
        <v>10</v>
      </c>
      <c r="J33" s="22" t="s">
        <v>5</v>
      </c>
      <c r="K33" s="22">
        <v>30</v>
      </c>
      <c r="L33" s="22" t="s">
        <v>18</v>
      </c>
      <c r="M33" s="22" t="s">
        <v>1</v>
      </c>
      <c r="N33" s="22" t="s">
        <v>0</v>
      </c>
      <c r="O33" s="23" t="s">
        <v>47</v>
      </c>
      <c r="P33" s="18">
        <f>P34</f>
        <v>6114856</v>
      </c>
      <c r="Q33" s="18">
        <f t="shared" ref="Q33:R33" si="6">Q34</f>
        <v>6114856</v>
      </c>
      <c r="R33" s="18">
        <f t="shared" si="6"/>
        <v>6114856</v>
      </c>
      <c r="S33" s="9" t="s">
        <v>3</v>
      </c>
      <c r="T33" s="2"/>
    </row>
    <row r="34" spans="1:20" ht="168.75" x14ac:dyDescent="0.3">
      <c r="A34" s="7"/>
      <c r="B34" s="11"/>
      <c r="C34" s="11"/>
      <c r="D34" s="11"/>
      <c r="E34" s="11"/>
      <c r="F34" s="11" t="s">
        <v>19</v>
      </c>
      <c r="G34" s="10" t="s">
        <v>19</v>
      </c>
      <c r="H34" s="25" t="s">
        <v>64</v>
      </c>
      <c r="I34" s="22" t="s">
        <v>10</v>
      </c>
      <c r="J34" s="22" t="s">
        <v>5</v>
      </c>
      <c r="K34" s="22">
        <v>30</v>
      </c>
      <c r="L34" s="22" t="s">
        <v>18</v>
      </c>
      <c r="M34" s="22" t="s">
        <v>4</v>
      </c>
      <c r="N34" s="22" t="s">
        <v>0</v>
      </c>
      <c r="O34" s="23" t="s">
        <v>47</v>
      </c>
      <c r="P34" s="18">
        <v>6114856</v>
      </c>
      <c r="Q34" s="18">
        <v>6114856</v>
      </c>
      <c r="R34" s="18">
        <v>6114856</v>
      </c>
      <c r="S34" s="9" t="s">
        <v>3</v>
      </c>
      <c r="T34" s="2"/>
    </row>
    <row r="35" spans="1:20" ht="206.25" x14ac:dyDescent="0.3">
      <c r="A35" s="7"/>
      <c r="B35" s="11"/>
      <c r="C35" s="11"/>
      <c r="D35" s="10"/>
      <c r="E35" s="42" t="s">
        <v>17</v>
      </c>
      <c r="F35" s="42"/>
      <c r="G35" s="12" t="s">
        <v>16</v>
      </c>
      <c r="H35" s="25" t="s">
        <v>52</v>
      </c>
      <c r="I35" s="22" t="s">
        <v>10</v>
      </c>
      <c r="J35" s="22" t="s">
        <v>5</v>
      </c>
      <c r="K35" s="22">
        <v>30</v>
      </c>
      <c r="L35" s="22" t="s">
        <v>15</v>
      </c>
      <c r="M35" s="22" t="s">
        <v>1</v>
      </c>
      <c r="N35" s="22" t="s">
        <v>0</v>
      </c>
      <c r="O35" s="23" t="s">
        <v>47</v>
      </c>
      <c r="P35" s="18">
        <f>P36</f>
        <v>512736</v>
      </c>
      <c r="Q35" s="18">
        <f t="shared" ref="Q35:R35" si="7">Q36</f>
        <v>512736</v>
      </c>
      <c r="R35" s="18">
        <f t="shared" si="7"/>
        <v>512736</v>
      </c>
      <c r="S35" s="9" t="s">
        <v>3</v>
      </c>
      <c r="T35" s="2"/>
    </row>
    <row r="36" spans="1:20" ht="225" x14ac:dyDescent="0.3">
      <c r="A36" s="7"/>
      <c r="B36" s="11"/>
      <c r="C36" s="11"/>
      <c r="D36" s="11"/>
      <c r="E36" s="11"/>
      <c r="F36" s="11" t="s">
        <v>16</v>
      </c>
      <c r="G36" s="10" t="s">
        <v>16</v>
      </c>
      <c r="H36" s="25" t="s">
        <v>53</v>
      </c>
      <c r="I36" s="22" t="s">
        <v>10</v>
      </c>
      <c r="J36" s="22" t="s">
        <v>5</v>
      </c>
      <c r="K36" s="22">
        <v>30</v>
      </c>
      <c r="L36" s="22" t="s">
        <v>15</v>
      </c>
      <c r="M36" s="22" t="s">
        <v>4</v>
      </c>
      <c r="N36" s="22" t="s">
        <v>0</v>
      </c>
      <c r="O36" s="23" t="s">
        <v>47</v>
      </c>
      <c r="P36" s="18">
        <v>512736</v>
      </c>
      <c r="Q36" s="18">
        <v>512736</v>
      </c>
      <c r="R36" s="18">
        <v>512736</v>
      </c>
      <c r="S36" s="9" t="s">
        <v>3</v>
      </c>
      <c r="T36" s="2"/>
    </row>
    <row r="37" spans="1:20" ht="168.75" x14ac:dyDescent="0.3">
      <c r="A37" s="7"/>
      <c r="B37" s="19"/>
      <c r="C37" s="20"/>
      <c r="D37" s="19"/>
      <c r="E37" s="19"/>
      <c r="F37" s="19"/>
      <c r="G37" s="12"/>
      <c r="H37" s="25" t="s">
        <v>54</v>
      </c>
      <c r="I37" s="23" t="s">
        <v>10</v>
      </c>
      <c r="J37" s="23" t="s">
        <v>5</v>
      </c>
      <c r="K37" s="23" t="s">
        <v>45</v>
      </c>
      <c r="L37" s="23" t="s">
        <v>46</v>
      </c>
      <c r="M37" s="23" t="s">
        <v>1</v>
      </c>
      <c r="N37" s="23" t="s">
        <v>0</v>
      </c>
      <c r="O37" s="23" t="s">
        <v>47</v>
      </c>
      <c r="P37" s="18">
        <f>P38</f>
        <v>72.319999999999993</v>
      </c>
      <c r="Q37" s="18">
        <f t="shared" ref="Q37:R37" si="8">Q38</f>
        <v>75.319999999999993</v>
      </c>
      <c r="R37" s="18">
        <f t="shared" si="8"/>
        <v>132.96</v>
      </c>
      <c r="S37" s="9"/>
      <c r="T37" s="2"/>
    </row>
    <row r="38" spans="1:20" ht="187.5" x14ac:dyDescent="0.3">
      <c r="A38" s="7"/>
      <c r="B38" s="19"/>
      <c r="C38" s="20"/>
      <c r="D38" s="19"/>
      <c r="E38" s="19"/>
      <c r="F38" s="19"/>
      <c r="G38" s="12"/>
      <c r="H38" s="25" t="s">
        <v>55</v>
      </c>
      <c r="I38" s="23" t="s">
        <v>10</v>
      </c>
      <c r="J38" s="23" t="s">
        <v>5</v>
      </c>
      <c r="K38" s="23" t="s">
        <v>45</v>
      </c>
      <c r="L38" s="23" t="s">
        <v>46</v>
      </c>
      <c r="M38" s="23" t="s">
        <v>4</v>
      </c>
      <c r="N38" s="23" t="s">
        <v>0</v>
      </c>
      <c r="O38" s="23" t="s">
        <v>47</v>
      </c>
      <c r="P38" s="18">
        <v>72.319999999999993</v>
      </c>
      <c r="Q38" s="18">
        <v>75.319999999999993</v>
      </c>
      <c r="R38" s="18">
        <v>132.96</v>
      </c>
      <c r="S38" s="9"/>
      <c r="T38" s="2"/>
    </row>
    <row r="39" spans="1:20" ht="38.450000000000003" customHeight="1" x14ac:dyDescent="0.3">
      <c r="A39" s="7"/>
      <c r="B39" s="11"/>
      <c r="C39" s="10"/>
      <c r="D39" s="42" t="s">
        <v>14</v>
      </c>
      <c r="E39" s="42"/>
      <c r="F39" s="42"/>
      <c r="G39" s="12" t="s">
        <v>11</v>
      </c>
      <c r="H39" s="26" t="s">
        <v>13</v>
      </c>
      <c r="I39" s="22" t="s">
        <v>10</v>
      </c>
      <c r="J39" s="22" t="s">
        <v>5</v>
      </c>
      <c r="K39" s="22">
        <v>40</v>
      </c>
      <c r="L39" s="22" t="s">
        <v>2</v>
      </c>
      <c r="M39" s="22" t="s">
        <v>1</v>
      </c>
      <c r="N39" s="22" t="s">
        <v>0</v>
      </c>
      <c r="O39" s="23" t="s">
        <v>47</v>
      </c>
      <c r="P39" s="18">
        <f>P40</f>
        <v>5047430</v>
      </c>
      <c r="Q39" s="18"/>
      <c r="R39" s="18"/>
      <c r="S39" s="9" t="s">
        <v>3</v>
      </c>
      <c r="T39" s="2"/>
    </row>
    <row r="40" spans="1:20" ht="187.5" x14ac:dyDescent="0.3">
      <c r="A40" s="7"/>
      <c r="B40" s="11"/>
      <c r="C40" s="11"/>
      <c r="D40" s="10"/>
      <c r="E40" s="42" t="s">
        <v>12</v>
      </c>
      <c r="F40" s="42"/>
      <c r="G40" s="12" t="s">
        <v>11</v>
      </c>
      <c r="H40" s="25" t="s">
        <v>56</v>
      </c>
      <c r="I40" s="22" t="s">
        <v>10</v>
      </c>
      <c r="J40" s="22" t="s">
        <v>5</v>
      </c>
      <c r="K40" s="22">
        <v>40</v>
      </c>
      <c r="L40" s="22" t="s">
        <v>9</v>
      </c>
      <c r="M40" s="22" t="s">
        <v>1</v>
      </c>
      <c r="N40" s="22" t="s">
        <v>0</v>
      </c>
      <c r="O40" s="23" t="s">
        <v>47</v>
      </c>
      <c r="P40" s="18">
        <f>P41</f>
        <v>5047430</v>
      </c>
      <c r="Q40" s="18"/>
      <c r="R40" s="18"/>
      <c r="S40" s="9" t="s">
        <v>3</v>
      </c>
      <c r="T40" s="2"/>
    </row>
    <row r="41" spans="1:20" ht="206.25" x14ac:dyDescent="0.3">
      <c r="A41" s="7"/>
      <c r="B41" s="11"/>
      <c r="C41" s="11"/>
      <c r="D41" s="11"/>
      <c r="E41" s="11"/>
      <c r="F41" s="11" t="s">
        <v>11</v>
      </c>
      <c r="G41" s="10" t="s">
        <v>11</v>
      </c>
      <c r="H41" s="25" t="s">
        <v>57</v>
      </c>
      <c r="I41" s="22" t="s">
        <v>10</v>
      </c>
      <c r="J41" s="22" t="s">
        <v>5</v>
      </c>
      <c r="K41" s="22">
        <v>40</v>
      </c>
      <c r="L41" s="22" t="s">
        <v>9</v>
      </c>
      <c r="M41" s="22" t="s">
        <v>4</v>
      </c>
      <c r="N41" s="22" t="s">
        <v>0</v>
      </c>
      <c r="O41" s="23" t="s">
        <v>47</v>
      </c>
      <c r="P41" s="18">
        <v>5047430</v>
      </c>
      <c r="Q41" s="18"/>
      <c r="R41" s="18"/>
      <c r="S41" s="9" t="s">
        <v>3</v>
      </c>
      <c r="T41" s="2"/>
    </row>
    <row r="42" spans="1:20" ht="16.5" customHeight="1" x14ac:dyDescent="0.3">
      <c r="A42" s="4"/>
      <c r="B42" s="6"/>
      <c r="C42" s="6"/>
      <c r="D42" s="6"/>
      <c r="E42" s="6"/>
      <c r="F42" s="6"/>
      <c r="G42" s="5"/>
      <c r="H42" s="4"/>
      <c r="I42" s="4"/>
      <c r="J42" s="4"/>
      <c r="K42" s="4"/>
      <c r="L42" s="4"/>
      <c r="M42" s="4"/>
      <c r="N42" s="4"/>
      <c r="O42" s="4"/>
      <c r="P42" s="4"/>
      <c r="Q42" s="4"/>
      <c r="R42" s="3"/>
      <c r="S42" s="2"/>
      <c r="T42" s="2"/>
    </row>
  </sheetData>
  <mergeCells count="26"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  <mergeCell ref="E31:F31"/>
    <mergeCell ref="E33:F33"/>
    <mergeCell ref="E35:F35"/>
    <mergeCell ref="E40:F40"/>
    <mergeCell ref="B20:F20"/>
    <mergeCell ref="C21:F21"/>
    <mergeCell ref="D22:F22"/>
    <mergeCell ref="D30:F30"/>
    <mergeCell ref="D39:F39"/>
    <mergeCell ref="E23:F23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2022-11-02T09:26:45Z</cp:lastPrinted>
  <dcterms:created xsi:type="dcterms:W3CDTF">2014-10-20T08:12:52Z</dcterms:created>
  <dcterms:modified xsi:type="dcterms:W3CDTF">2023-01-23T04:50:57Z</dcterms:modified>
</cp:coreProperties>
</file>