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3 г\1 изменение 25.01.2023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3" l="1"/>
  <c r="P20" i="3" l="1"/>
  <c r="P19" i="3" s="1"/>
  <c r="R25" i="3" l="1"/>
  <c r="Q25" i="3"/>
  <c r="P25" i="3"/>
  <c r="Q23" i="3" l="1"/>
  <c r="Q27" i="3"/>
  <c r="Q29" i="3"/>
  <c r="R23" i="3"/>
  <c r="R27" i="3"/>
  <c r="R29" i="3"/>
  <c r="P23" i="3"/>
  <c r="P27" i="3"/>
  <c r="P29" i="3"/>
  <c r="Q15" i="3"/>
  <c r="Q14" i="3" s="1"/>
  <c r="R15" i="3"/>
  <c r="R14" i="3" s="1"/>
  <c r="P15" i="3"/>
  <c r="P14" i="3" s="1"/>
  <c r="P32" i="3"/>
  <c r="P31" i="3" s="1"/>
  <c r="R22" i="3" l="1"/>
  <c r="R13" i="3" s="1"/>
  <c r="R12" i="3" s="1"/>
  <c r="Q22" i="3"/>
  <c r="P22" i="3"/>
  <c r="P13" i="3" l="1"/>
  <c r="P12" i="3" s="1"/>
  <c r="Q13" i="3"/>
  <c r="Q12" i="3" s="1"/>
</calcChain>
</file>

<file path=xl/sharedStrings.xml><?xml version="1.0" encoding="utf-8"?>
<sst xmlns="http://schemas.openxmlformats.org/spreadsheetml/2006/main" count="209" uniqueCount="75">
  <si>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</si>
  <si>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</si>
  <si>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</si>
  <si>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</si>
  <si>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</si>
  <si>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</si>
  <si>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</si>
  <si>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</si>
  <si>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</si>
  <si>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</si>
  <si>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</si>
  <si>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</si>
  <si>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</si>
  <si>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</si>
  <si>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</si>
  <si>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</si>
  <si>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</si>
  <si>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</si>
  <si>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</si>
  <si>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</si>
  <si>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</si>
  <si>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</si>
  <si>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</si>
  <si>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</si>
  <si>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</si>
  <si>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</si>
  <si>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</si>
  <si>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</si>
  <si>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</si>
  <si>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</si>
  <si>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</si>
  <si>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</si>
  <si>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</si>
  <si>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</si>
  <si>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</si>
  <si>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</si>
  <si>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</si>
  <si>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</si>
  <si>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</si>
  <si>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</si>
  <si>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</si>
  <si>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</si>
  <si>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</si>
  <si>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</si>
  <si>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</si>
  <si>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</si>
  <si>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</si>
  <si>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</si>
  <si>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</si>
  <si>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</si>
  <si>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</si>
  <si>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</si>
  <si>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</si>
  <si>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</si>
  <si>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</si>
  <si>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</si>
  <si>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</si>
  <si>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</si>
  <si>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</si>
  <si>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</si>
  <si>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</si>
  <si>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</si>
  <si>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</si>
  <si>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</si>
  <si>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</si>
  <si>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</si>
  <si>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</si>
  <si>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</si>
  <si>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</si>
  <si>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</si>
  <si>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</si>
  <si>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к решению Крутинского районного Совета</t>
  </si>
  <si>
    <t>"О районном бюджете на 2023 год</t>
  </si>
  <si>
    <t>и на плановый период 2024 и 2025 годов"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</si>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</sst>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showGridLines="0" tabSelected="1" view="pageBreakPreview" zoomScale="86" zoomScaleNormal="100" zoomScaleSheetLayoutView="86" workbookViewId="0">
      <selection activeCell="T7" sqref="T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18.28515625" style="1" customWidth="1"/>
    <col min="20" max="20" width="14.28515625" style="1" customWidth="1"/>
    <col min="21" max="21" width="14.7109375" style="1" customWidth="1"/>
    <col min="22" max="22" width="14.8554687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18.75" x14ac:dyDescent="0.2">
      <c r="R1" s="46" t="s">
        <v>74</v>
      </c>
    </row>
    <row r="2" spans="1:23" ht="18.75" x14ac:dyDescent="0.2">
      <c r="R2" s="46" t="s">
        <v>71</v>
      </c>
    </row>
    <row r="3" spans="1:23" ht="18.75" x14ac:dyDescent="0.2">
      <c r="R3" s="46" t="s">
        <v>72</v>
      </c>
    </row>
    <row r="4" spans="1:23" ht="18.75" x14ac:dyDescent="0.2">
      <c r="R4" s="46" t="s">
        <v>73</v>
      </c>
    </row>
    <row r="5" spans="1:23" ht="12.7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 x14ac:dyDescent="0.3">
      <c r="A6" s="4"/>
      <c r="B6" s="14"/>
      <c r="C6" s="14"/>
      <c r="D6" s="14"/>
      <c r="E6" s="14"/>
      <c r="F6" s="14"/>
      <c r="G6" s="14"/>
      <c r="H6" s="39" t="s">
        <v>59</v>
      </c>
      <c r="I6" s="39"/>
      <c r="J6" s="39"/>
      <c r="K6" s="39"/>
      <c r="L6" s="39"/>
      <c r="M6" s="39"/>
      <c r="N6" s="39"/>
      <c r="O6" s="39"/>
      <c r="P6" s="39"/>
      <c r="Q6" s="39"/>
      <c r="R6" s="39"/>
      <c r="S6" s="3"/>
      <c r="T6" s="3"/>
    </row>
    <row r="7" spans="1:23" ht="14.25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 x14ac:dyDescent="0.3">
      <c r="A8" s="8"/>
      <c r="B8" s="14"/>
      <c r="C8" s="14"/>
      <c r="D8" s="14"/>
      <c r="E8" s="14"/>
      <c r="F8" s="14"/>
      <c r="G8" s="14"/>
      <c r="H8" s="38" t="s">
        <v>32</v>
      </c>
      <c r="I8" s="42" t="s">
        <v>6</v>
      </c>
      <c r="J8" s="38"/>
      <c r="K8" s="38"/>
      <c r="L8" s="38"/>
      <c r="M8" s="38"/>
      <c r="N8" s="43"/>
      <c r="O8" s="43"/>
      <c r="P8" s="38" t="s">
        <v>5</v>
      </c>
      <c r="Q8" s="38"/>
      <c r="R8" s="38"/>
      <c r="S8" s="3"/>
      <c r="T8" s="3"/>
    </row>
    <row r="9" spans="1:23" ht="59.45" customHeight="1" x14ac:dyDescent="0.3">
      <c r="A9" s="8"/>
      <c r="B9" s="14"/>
      <c r="C9" s="14"/>
      <c r="D9" s="14"/>
      <c r="E9" s="14"/>
      <c r="F9" s="14"/>
      <c r="G9" s="14"/>
      <c r="H9" s="38"/>
      <c r="I9" s="42" t="s">
        <v>35</v>
      </c>
      <c r="J9" s="38"/>
      <c r="K9" s="38"/>
      <c r="L9" s="38"/>
      <c r="M9" s="38"/>
      <c r="N9" s="44" t="s">
        <v>36</v>
      </c>
      <c r="O9" s="45"/>
      <c r="P9" s="40" t="s">
        <v>46</v>
      </c>
      <c r="Q9" s="41" t="s">
        <v>56</v>
      </c>
      <c r="R9" s="41" t="s">
        <v>62</v>
      </c>
      <c r="S9" s="3"/>
      <c r="T9" s="3"/>
    </row>
    <row r="10" spans="1:23" ht="199.5" customHeight="1" x14ac:dyDescent="0.3">
      <c r="A10" s="8"/>
      <c r="B10" s="14"/>
      <c r="C10" s="14"/>
      <c r="D10" s="14"/>
      <c r="E10" s="14"/>
      <c r="F10" s="14"/>
      <c r="G10" s="14"/>
      <c r="H10" s="38"/>
      <c r="I10" s="13" t="s">
        <v>38</v>
      </c>
      <c r="J10" s="11" t="s">
        <v>39</v>
      </c>
      <c r="K10" s="11" t="s">
        <v>40</v>
      </c>
      <c r="L10" s="11" t="s">
        <v>41</v>
      </c>
      <c r="M10" s="11" t="s">
        <v>42</v>
      </c>
      <c r="N10" s="15" t="s">
        <v>37</v>
      </c>
      <c r="O10" s="22" t="s">
        <v>57</v>
      </c>
      <c r="P10" s="41"/>
      <c r="Q10" s="38"/>
      <c r="R10" s="38"/>
      <c r="S10" s="3"/>
      <c r="T10" s="3"/>
    </row>
    <row r="11" spans="1:23" ht="20.25" customHeight="1" x14ac:dyDescent="0.3">
      <c r="A11" s="8"/>
      <c r="B11" s="14"/>
      <c r="C11" s="14"/>
      <c r="D11" s="14"/>
      <c r="E11" s="14"/>
      <c r="F11" s="14"/>
      <c r="G11" s="14"/>
      <c r="H11" s="19">
        <v>1</v>
      </c>
      <c r="I11" s="19">
        <v>2</v>
      </c>
      <c r="J11" s="19">
        <v>3</v>
      </c>
      <c r="K11" s="19">
        <v>4</v>
      </c>
      <c r="L11" s="19">
        <v>5</v>
      </c>
      <c r="M11" s="19">
        <v>6</v>
      </c>
      <c r="N11" s="19">
        <v>7</v>
      </c>
      <c r="O11" s="19">
        <v>8</v>
      </c>
      <c r="P11" s="19">
        <v>9</v>
      </c>
      <c r="Q11" s="19">
        <v>10</v>
      </c>
      <c r="R11" s="19">
        <v>11</v>
      </c>
      <c r="S11" s="4"/>
      <c r="T11" s="2"/>
    </row>
    <row r="12" spans="1:23" ht="41.45" customHeight="1" x14ac:dyDescent="0.3">
      <c r="A12" s="7"/>
      <c r="B12" s="38" t="s">
        <v>31</v>
      </c>
      <c r="C12" s="38"/>
      <c r="D12" s="38"/>
      <c r="E12" s="38"/>
      <c r="F12" s="38"/>
      <c r="G12" s="12" t="s">
        <v>9</v>
      </c>
      <c r="H12" s="23" t="s">
        <v>33</v>
      </c>
      <c r="I12" s="20" t="s">
        <v>8</v>
      </c>
      <c r="J12" s="20" t="s">
        <v>1</v>
      </c>
      <c r="K12" s="20" t="s">
        <v>1</v>
      </c>
      <c r="L12" s="20" t="s">
        <v>2</v>
      </c>
      <c r="M12" s="20" t="s">
        <v>1</v>
      </c>
      <c r="N12" s="20" t="s">
        <v>0</v>
      </c>
      <c r="O12" s="21" t="s">
        <v>2</v>
      </c>
      <c r="P12" s="16">
        <f>P13</f>
        <v>346741678.69999999</v>
      </c>
      <c r="Q12" s="16">
        <f t="shared" ref="Q12:R12" si="0">Q13</f>
        <v>268985084.88</v>
      </c>
      <c r="R12" s="16">
        <f t="shared" si="0"/>
        <v>279122620.38999999</v>
      </c>
      <c r="S12" s="9"/>
      <c r="T12" s="35"/>
      <c r="U12" s="35"/>
      <c r="V12" s="35"/>
      <c r="W12" s="35"/>
    </row>
    <row r="13" spans="1:23" ht="93.75" x14ac:dyDescent="0.3">
      <c r="A13" s="7"/>
      <c r="B13" s="10"/>
      <c r="C13" s="38" t="s">
        <v>30</v>
      </c>
      <c r="D13" s="38"/>
      <c r="E13" s="38"/>
      <c r="F13" s="38"/>
      <c r="G13" s="12" t="s">
        <v>9</v>
      </c>
      <c r="H13" s="24" t="s">
        <v>29</v>
      </c>
      <c r="I13" s="20" t="s">
        <v>8</v>
      </c>
      <c r="J13" s="20" t="s">
        <v>4</v>
      </c>
      <c r="K13" s="20" t="s">
        <v>1</v>
      </c>
      <c r="L13" s="20" t="s">
        <v>2</v>
      </c>
      <c r="M13" s="20" t="s">
        <v>1</v>
      </c>
      <c r="N13" s="20" t="s">
        <v>0</v>
      </c>
      <c r="O13" s="21" t="s">
        <v>2</v>
      </c>
      <c r="P13" s="16">
        <f>P14+P22+P31+P19</f>
        <v>346741678.69999999</v>
      </c>
      <c r="Q13" s="16">
        <f>Q14+Q22+Q31</f>
        <v>268985084.88</v>
      </c>
      <c r="R13" s="16">
        <f>R14+R22+R31</f>
        <v>279122620.38999999</v>
      </c>
      <c r="S13" s="9"/>
      <c r="T13" s="2"/>
    </row>
    <row r="14" spans="1:23" ht="55.15" customHeight="1" x14ac:dyDescent="0.3">
      <c r="A14" s="7"/>
      <c r="B14" s="11"/>
      <c r="C14" s="10"/>
      <c r="D14" s="38" t="s">
        <v>28</v>
      </c>
      <c r="E14" s="38"/>
      <c r="F14" s="38"/>
      <c r="G14" s="12" t="s">
        <v>23</v>
      </c>
      <c r="H14" s="23" t="s">
        <v>34</v>
      </c>
      <c r="I14" s="20" t="s">
        <v>8</v>
      </c>
      <c r="J14" s="20" t="s">
        <v>4</v>
      </c>
      <c r="K14" s="20">
        <v>10</v>
      </c>
      <c r="L14" s="20" t="s">
        <v>2</v>
      </c>
      <c r="M14" s="20" t="s">
        <v>1</v>
      </c>
      <c r="N14" s="20" t="s">
        <v>0</v>
      </c>
      <c r="O14" s="21" t="s">
        <v>45</v>
      </c>
      <c r="P14" s="16">
        <f>P15+P17</f>
        <v>99902846</v>
      </c>
      <c r="Q14" s="16">
        <f t="shared" ref="Q14:R14" si="1">Q15</f>
        <v>66876246</v>
      </c>
      <c r="R14" s="16">
        <f t="shared" si="1"/>
        <v>77037921</v>
      </c>
      <c r="S14" s="9"/>
      <c r="T14" s="2"/>
    </row>
    <row r="15" spans="1:23" ht="42.6" customHeight="1" x14ac:dyDescent="0.3">
      <c r="A15" s="7"/>
      <c r="B15" s="11"/>
      <c r="C15" s="11"/>
      <c r="D15" s="10"/>
      <c r="E15" s="38" t="s">
        <v>27</v>
      </c>
      <c r="F15" s="38"/>
      <c r="G15" s="12" t="s">
        <v>25</v>
      </c>
      <c r="H15" s="23" t="s">
        <v>26</v>
      </c>
      <c r="I15" s="20" t="s">
        <v>8</v>
      </c>
      <c r="J15" s="20" t="s">
        <v>4</v>
      </c>
      <c r="K15" s="20">
        <v>15</v>
      </c>
      <c r="L15" s="20" t="s">
        <v>24</v>
      </c>
      <c r="M15" s="20" t="s">
        <v>1</v>
      </c>
      <c r="N15" s="20" t="s">
        <v>0</v>
      </c>
      <c r="O15" s="21" t="s">
        <v>45</v>
      </c>
      <c r="P15" s="16">
        <f>P16</f>
        <v>95582367</v>
      </c>
      <c r="Q15" s="16">
        <f t="shared" ref="Q15:R15" si="2">Q16</f>
        <v>66876246</v>
      </c>
      <c r="R15" s="16">
        <f t="shared" si="2"/>
        <v>77037921</v>
      </c>
      <c r="S15" s="9"/>
      <c r="T15" s="2"/>
    </row>
    <row r="16" spans="1:23" ht="112.5" x14ac:dyDescent="0.3">
      <c r="A16" s="7"/>
      <c r="B16" s="11"/>
      <c r="C16" s="11"/>
      <c r="D16" s="11"/>
      <c r="E16" s="11"/>
      <c r="F16" s="11" t="s">
        <v>25</v>
      </c>
      <c r="G16" s="10" t="s">
        <v>25</v>
      </c>
      <c r="H16" s="23" t="s">
        <v>47</v>
      </c>
      <c r="I16" s="20" t="s">
        <v>8</v>
      </c>
      <c r="J16" s="20" t="s">
        <v>4</v>
      </c>
      <c r="K16" s="20">
        <v>15</v>
      </c>
      <c r="L16" s="20" t="s">
        <v>24</v>
      </c>
      <c r="M16" s="20" t="s">
        <v>3</v>
      </c>
      <c r="N16" s="20" t="s">
        <v>0</v>
      </c>
      <c r="O16" s="21" t="s">
        <v>45</v>
      </c>
      <c r="P16" s="16">
        <v>95582367</v>
      </c>
      <c r="Q16" s="16">
        <v>66876246</v>
      </c>
      <c r="R16" s="16">
        <v>77037921</v>
      </c>
      <c r="S16" s="9"/>
      <c r="T16" s="2"/>
    </row>
    <row r="17" spans="1:28" ht="93.75" x14ac:dyDescent="0.3">
      <c r="A17" s="7"/>
      <c r="B17" s="27"/>
      <c r="C17" s="28"/>
      <c r="D17" s="27"/>
      <c r="E17" s="27"/>
      <c r="F17" s="27"/>
      <c r="G17" s="12"/>
      <c r="H17" s="36" t="s">
        <v>68</v>
      </c>
      <c r="I17" s="27" t="s">
        <v>8</v>
      </c>
      <c r="J17" s="27" t="s">
        <v>4</v>
      </c>
      <c r="K17" s="27">
        <v>15</v>
      </c>
      <c r="L17" s="31" t="s">
        <v>69</v>
      </c>
      <c r="M17" s="27" t="s">
        <v>1</v>
      </c>
      <c r="N17" s="27" t="s">
        <v>0</v>
      </c>
      <c r="O17" s="31" t="s">
        <v>45</v>
      </c>
      <c r="P17" s="37">
        <f>P18</f>
        <v>4320479</v>
      </c>
      <c r="Q17" s="16"/>
      <c r="R17" s="16"/>
      <c r="S17" s="9"/>
      <c r="T17" s="2"/>
    </row>
    <row r="18" spans="1:28" ht="112.5" x14ac:dyDescent="0.3">
      <c r="A18" s="7"/>
      <c r="B18" s="27"/>
      <c r="C18" s="28"/>
      <c r="D18" s="27"/>
      <c r="E18" s="27"/>
      <c r="F18" s="27"/>
      <c r="G18" s="12"/>
      <c r="H18" s="36" t="s">
        <v>70</v>
      </c>
      <c r="I18" s="27" t="s">
        <v>8</v>
      </c>
      <c r="J18" s="27" t="s">
        <v>4</v>
      </c>
      <c r="K18" s="27">
        <v>15</v>
      </c>
      <c r="L18" s="31" t="s">
        <v>69</v>
      </c>
      <c r="M18" s="27" t="s">
        <v>3</v>
      </c>
      <c r="N18" s="27" t="s">
        <v>0</v>
      </c>
      <c r="O18" s="31" t="s">
        <v>45</v>
      </c>
      <c r="P18" s="37">
        <v>4320479</v>
      </c>
      <c r="Q18" s="16"/>
      <c r="R18" s="16"/>
      <c r="S18" s="9"/>
      <c r="T18" s="2"/>
    </row>
    <row r="19" spans="1:28" ht="75" x14ac:dyDescent="0.3">
      <c r="A19" s="7"/>
      <c r="B19" s="25"/>
      <c r="C19" s="26"/>
      <c r="D19" s="25"/>
      <c r="E19" s="25"/>
      <c r="F19" s="25"/>
      <c r="G19" s="12"/>
      <c r="H19" s="29" t="s">
        <v>66</v>
      </c>
      <c r="I19" s="25" t="s">
        <v>8</v>
      </c>
      <c r="J19" s="25" t="s">
        <v>4</v>
      </c>
      <c r="K19" s="31" t="s">
        <v>67</v>
      </c>
      <c r="L19" s="31" t="s">
        <v>2</v>
      </c>
      <c r="M19" s="31" t="s">
        <v>1</v>
      </c>
      <c r="N19" s="25" t="s">
        <v>0</v>
      </c>
      <c r="O19" s="31" t="s">
        <v>45</v>
      </c>
      <c r="P19" s="16">
        <f>P20</f>
        <v>34286256</v>
      </c>
      <c r="Q19" s="16"/>
      <c r="R19" s="16"/>
      <c r="S19" s="9"/>
      <c r="T19" s="2"/>
    </row>
    <row r="20" spans="1:28" ht="18.75" x14ac:dyDescent="0.3">
      <c r="A20" s="7"/>
      <c r="B20" s="25"/>
      <c r="C20" s="26"/>
      <c r="D20" s="25"/>
      <c r="E20" s="25"/>
      <c r="F20" s="25"/>
      <c r="G20" s="12"/>
      <c r="H20" s="29" t="s">
        <v>63</v>
      </c>
      <c r="I20" s="26" t="s">
        <v>8</v>
      </c>
      <c r="J20" s="26" t="s">
        <v>4</v>
      </c>
      <c r="K20" s="25">
        <v>29</v>
      </c>
      <c r="L20" s="26" t="s">
        <v>64</v>
      </c>
      <c r="M20" s="26" t="s">
        <v>1</v>
      </c>
      <c r="N20" s="26" t="s">
        <v>0</v>
      </c>
      <c r="O20" s="30" t="s">
        <v>45</v>
      </c>
      <c r="P20" s="16">
        <f>P21</f>
        <v>34286256</v>
      </c>
      <c r="Q20" s="16"/>
      <c r="R20" s="16"/>
      <c r="S20" s="9"/>
      <c r="T20" s="2"/>
    </row>
    <row r="21" spans="1:28" ht="56.25" x14ac:dyDescent="0.3">
      <c r="A21" s="7"/>
      <c r="B21" s="25"/>
      <c r="C21" s="26"/>
      <c r="D21" s="25"/>
      <c r="E21" s="25"/>
      <c r="F21" s="25"/>
      <c r="G21" s="12"/>
      <c r="H21" s="29" t="s">
        <v>65</v>
      </c>
      <c r="I21" s="26" t="s">
        <v>8</v>
      </c>
      <c r="J21" s="26" t="s">
        <v>4</v>
      </c>
      <c r="K21" s="26">
        <v>29</v>
      </c>
      <c r="L21" s="26" t="s">
        <v>64</v>
      </c>
      <c r="M21" s="26" t="s">
        <v>3</v>
      </c>
      <c r="N21" s="26" t="s">
        <v>0</v>
      </c>
      <c r="O21" s="30" t="s">
        <v>45</v>
      </c>
      <c r="P21" s="16">
        <v>34286256</v>
      </c>
      <c r="Q21" s="16"/>
      <c r="R21" s="16"/>
      <c r="S21" s="34"/>
      <c r="T21" s="32"/>
      <c r="U21" s="33"/>
      <c r="V21" s="33"/>
      <c r="W21" s="33">
        <v>8925491</v>
      </c>
      <c r="X21" s="33">
        <v>10590900</v>
      </c>
      <c r="Y21" s="33"/>
      <c r="Z21" s="33"/>
      <c r="AA21" s="33"/>
      <c r="AB21" s="33"/>
    </row>
    <row r="22" spans="1:28" ht="59.45" customHeight="1" x14ac:dyDescent="0.3">
      <c r="A22" s="7"/>
      <c r="B22" s="11"/>
      <c r="C22" s="10"/>
      <c r="D22" s="38" t="s">
        <v>22</v>
      </c>
      <c r="E22" s="38"/>
      <c r="F22" s="38"/>
      <c r="G22" s="12" t="s">
        <v>14</v>
      </c>
      <c r="H22" s="23" t="s">
        <v>48</v>
      </c>
      <c r="I22" s="20" t="s">
        <v>8</v>
      </c>
      <c r="J22" s="20" t="s">
        <v>4</v>
      </c>
      <c r="K22" s="20">
        <v>30</v>
      </c>
      <c r="L22" s="20" t="s">
        <v>2</v>
      </c>
      <c r="M22" s="20" t="s">
        <v>1</v>
      </c>
      <c r="N22" s="20" t="s">
        <v>0</v>
      </c>
      <c r="O22" s="21" t="s">
        <v>45</v>
      </c>
      <c r="P22" s="16">
        <f>P23+P25+P27+P29</f>
        <v>207505146.69999999</v>
      </c>
      <c r="Q22" s="16">
        <f t="shared" ref="Q22:R22" si="3">Q23+Q25+Q27+Q29</f>
        <v>202108838.88</v>
      </c>
      <c r="R22" s="16">
        <f t="shared" si="3"/>
        <v>202084699.39000002</v>
      </c>
      <c r="S22" s="9"/>
      <c r="T22" s="2"/>
    </row>
    <row r="23" spans="1:28" ht="93.75" x14ac:dyDescent="0.3">
      <c r="A23" s="7"/>
      <c r="B23" s="11"/>
      <c r="C23" s="11"/>
      <c r="D23" s="10"/>
      <c r="E23" s="38" t="s">
        <v>21</v>
      </c>
      <c r="F23" s="38"/>
      <c r="G23" s="12" t="s">
        <v>20</v>
      </c>
      <c r="H23" s="23" t="s">
        <v>49</v>
      </c>
      <c r="I23" s="20" t="s">
        <v>8</v>
      </c>
      <c r="J23" s="20" t="s">
        <v>4</v>
      </c>
      <c r="K23" s="20">
        <v>30</v>
      </c>
      <c r="L23" s="20" t="s">
        <v>19</v>
      </c>
      <c r="M23" s="20" t="s">
        <v>1</v>
      </c>
      <c r="N23" s="20" t="s">
        <v>0</v>
      </c>
      <c r="O23" s="21" t="s">
        <v>45</v>
      </c>
      <c r="P23" s="16">
        <f>P24</f>
        <v>200877482.38</v>
      </c>
      <c r="Q23" s="16">
        <f t="shared" ref="Q23:R23" si="4">Q24</f>
        <v>195481171.56</v>
      </c>
      <c r="R23" s="16">
        <f t="shared" si="4"/>
        <v>195456974.43000001</v>
      </c>
      <c r="S23" s="9"/>
      <c r="T23" s="2"/>
    </row>
    <row r="24" spans="1:28" ht="89.45" customHeight="1" x14ac:dyDescent="0.3">
      <c r="A24" s="7"/>
      <c r="B24" s="11"/>
      <c r="C24" s="11"/>
      <c r="D24" s="11"/>
      <c r="E24" s="11"/>
      <c r="F24" s="11" t="s">
        <v>20</v>
      </c>
      <c r="G24" s="10" t="s">
        <v>20</v>
      </c>
      <c r="H24" s="23" t="s">
        <v>58</v>
      </c>
      <c r="I24" s="20" t="s">
        <v>8</v>
      </c>
      <c r="J24" s="20" t="s">
        <v>4</v>
      </c>
      <c r="K24" s="20">
        <v>30</v>
      </c>
      <c r="L24" s="20" t="s">
        <v>19</v>
      </c>
      <c r="M24" s="20" t="s">
        <v>3</v>
      </c>
      <c r="N24" s="20" t="s">
        <v>0</v>
      </c>
      <c r="O24" s="21" t="s">
        <v>45</v>
      </c>
      <c r="P24" s="16">
        <v>200877482.38</v>
      </c>
      <c r="Q24" s="16">
        <v>195481171.56</v>
      </c>
      <c r="R24" s="16">
        <v>195456974.43000001</v>
      </c>
      <c r="S24" s="9"/>
      <c r="T24" s="2"/>
    </row>
    <row r="25" spans="1:28" ht="150" x14ac:dyDescent="0.3">
      <c r="A25" s="7"/>
      <c r="B25" s="11"/>
      <c r="C25" s="11"/>
      <c r="D25" s="10"/>
      <c r="E25" s="38" t="s">
        <v>18</v>
      </c>
      <c r="F25" s="38"/>
      <c r="G25" s="12" t="s">
        <v>17</v>
      </c>
      <c r="H25" s="23" t="s">
        <v>60</v>
      </c>
      <c r="I25" s="20" t="s">
        <v>8</v>
      </c>
      <c r="J25" s="20" t="s">
        <v>4</v>
      </c>
      <c r="K25" s="20">
        <v>30</v>
      </c>
      <c r="L25" s="20" t="s">
        <v>16</v>
      </c>
      <c r="M25" s="20" t="s">
        <v>1</v>
      </c>
      <c r="N25" s="20" t="s">
        <v>0</v>
      </c>
      <c r="O25" s="21" t="s">
        <v>45</v>
      </c>
      <c r="P25" s="16">
        <f>P26</f>
        <v>6114856</v>
      </c>
      <c r="Q25" s="16">
        <f t="shared" ref="Q25:R25" si="5">Q26</f>
        <v>6114856</v>
      </c>
      <c r="R25" s="16">
        <f t="shared" si="5"/>
        <v>6114856</v>
      </c>
      <c r="S25" s="9"/>
      <c r="T25" s="2"/>
    </row>
    <row r="26" spans="1:28" ht="168.75" x14ac:dyDescent="0.3">
      <c r="A26" s="7"/>
      <c r="B26" s="11"/>
      <c r="C26" s="11"/>
      <c r="D26" s="11"/>
      <c r="E26" s="11"/>
      <c r="F26" s="11" t="s">
        <v>17</v>
      </c>
      <c r="G26" s="10" t="s">
        <v>17</v>
      </c>
      <c r="H26" s="23" t="s">
        <v>61</v>
      </c>
      <c r="I26" s="20" t="s">
        <v>8</v>
      </c>
      <c r="J26" s="20" t="s">
        <v>4</v>
      </c>
      <c r="K26" s="20">
        <v>30</v>
      </c>
      <c r="L26" s="20" t="s">
        <v>16</v>
      </c>
      <c r="M26" s="20" t="s">
        <v>3</v>
      </c>
      <c r="N26" s="20" t="s">
        <v>0</v>
      </c>
      <c r="O26" s="21" t="s">
        <v>45</v>
      </c>
      <c r="P26" s="16">
        <v>6114856</v>
      </c>
      <c r="Q26" s="16">
        <v>6114856</v>
      </c>
      <c r="R26" s="16">
        <v>6114856</v>
      </c>
      <c r="S26" s="9"/>
      <c r="T26" s="2"/>
    </row>
    <row r="27" spans="1:28" ht="206.25" x14ac:dyDescent="0.3">
      <c r="A27" s="7"/>
      <c r="B27" s="11"/>
      <c r="C27" s="11"/>
      <c r="D27" s="10"/>
      <c r="E27" s="38" t="s">
        <v>15</v>
      </c>
      <c r="F27" s="38"/>
      <c r="G27" s="12" t="s">
        <v>14</v>
      </c>
      <c r="H27" s="23" t="s">
        <v>50</v>
      </c>
      <c r="I27" s="20" t="s">
        <v>8</v>
      </c>
      <c r="J27" s="20" t="s">
        <v>4</v>
      </c>
      <c r="K27" s="20">
        <v>30</v>
      </c>
      <c r="L27" s="20" t="s">
        <v>13</v>
      </c>
      <c r="M27" s="20" t="s">
        <v>1</v>
      </c>
      <c r="N27" s="20" t="s">
        <v>0</v>
      </c>
      <c r="O27" s="21" t="s">
        <v>45</v>
      </c>
      <c r="P27" s="16">
        <f>P28</f>
        <v>512736</v>
      </c>
      <c r="Q27" s="16">
        <f t="shared" ref="Q27:R27" si="6">Q28</f>
        <v>512736</v>
      </c>
      <c r="R27" s="16">
        <f t="shared" si="6"/>
        <v>512736</v>
      </c>
      <c r="S27" s="9"/>
      <c r="T27" s="2"/>
    </row>
    <row r="28" spans="1:28" ht="225" x14ac:dyDescent="0.3">
      <c r="A28" s="7"/>
      <c r="B28" s="11"/>
      <c r="C28" s="11"/>
      <c r="D28" s="11"/>
      <c r="E28" s="11"/>
      <c r="F28" s="11" t="s">
        <v>14</v>
      </c>
      <c r="G28" s="10" t="s">
        <v>14</v>
      </c>
      <c r="H28" s="23" t="s">
        <v>51</v>
      </c>
      <c r="I28" s="20" t="s">
        <v>8</v>
      </c>
      <c r="J28" s="20" t="s">
        <v>4</v>
      </c>
      <c r="K28" s="20">
        <v>30</v>
      </c>
      <c r="L28" s="20" t="s">
        <v>13</v>
      </c>
      <c r="M28" s="20" t="s">
        <v>3</v>
      </c>
      <c r="N28" s="20" t="s">
        <v>0</v>
      </c>
      <c r="O28" s="21" t="s">
        <v>45</v>
      </c>
      <c r="P28" s="16">
        <v>512736</v>
      </c>
      <c r="Q28" s="16">
        <v>512736</v>
      </c>
      <c r="R28" s="16">
        <v>512736</v>
      </c>
      <c r="S28" s="9"/>
      <c r="T28" s="2"/>
    </row>
    <row r="29" spans="1:28" ht="168.75" x14ac:dyDescent="0.3">
      <c r="A29" s="7"/>
      <c r="B29" s="17"/>
      <c r="C29" s="18"/>
      <c r="D29" s="17"/>
      <c r="E29" s="17"/>
      <c r="F29" s="17"/>
      <c r="G29" s="12"/>
      <c r="H29" s="23" t="s">
        <v>52</v>
      </c>
      <c r="I29" s="21" t="s">
        <v>8</v>
      </c>
      <c r="J29" s="21" t="s">
        <v>4</v>
      </c>
      <c r="K29" s="21" t="s">
        <v>43</v>
      </c>
      <c r="L29" s="21" t="s">
        <v>44</v>
      </c>
      <c r="M29" s="21" t="s">
        <v>1</v>
      </c>
      <c r="N29" s="21" t="s">
        <v>0</v>
      </c>
      <c r="O29" s="21" t="s">
        <v>45</v>
      </c>
      <c r="P29" s="16">
        <f>P30</f>
        <v>72.319999999999993</v>
      </c>
      <c r="Q29" s="16">
        <f t="shared" ref="Q29:R29" si="7">Q30</f>
        <v>75.319999999999993</v>
      </c>
      <c r="R29" s="16">
        <f t="shared" si="7"/>
        <v>132.96</v>
      </c>
      <c r="S29" s="9"/>
      <c r="T29" s="2"/>
    </row>
    <row r="30" spans="1:28" ht="187.5" x14ac:dyDescent="0.3">
      <c r="A30" s="7"/>
      <c r="B30" s="17"/>
      <c r="C30" s="18"/>
      <c r="D30" s="17"/>
      <c r="E30" s="17"/>
      <c r="F30" s="17"/>
      <c r="G30" s="12"/>
      <c r="H30" s="23" t="s">
        <v>53</v>
      </c>
      <c r="I30" s="21" t="s">
        <v>8</v>
      </c>
      <c r="J30" s="21" t="s">
        <v>4</v>
      </c>
      <c r="K30" s="21" t="s">
        <v>43</v>
      </c>
      <c r="L30" s="21" t="s">
        <v>44</v>
      </c>
      <c r="M30" s="21" t="s">
        <v>3</v>
      </c>
      <c r="N30" s="21" t="s">
        <v>0</v>
      </c>
      <c r="O30" s="21" t="s">
        <v>45</v>
      </c>
      <c r="P30" s="16">
        <v>72.319999999999993</v>
      </c>
      <c r="Q30" s="16">
        <v>75.319999999999993</v>
      </c>
      <c r="R30" s="16">
        <v>132.96</v>
      </c>
      <c r="S30" s="9"/>
      <c r="T30" s="2"/>
    </row>
    <row r="31" spans="1:28" ht="38.450000000000003" customHeight="1" x14ac:dyDescent="0.3">
      <c r="A31" s="7"/>
      <c r="B31" s="11"/>
      <c r="C31" s="10"/>
      <c r="D31" s="38" t="s">
        <v>12</v>
      </c>
      <c r="E31" s="38"/>
      <c r="F31" s="38"/>
      <c r="G31" s="12" t="s">
        <v>9</v>
      </c>
      <c r="H31" s="24" t="s">
        <v>11</v>
      </c>
      <c r="I31" s="20" t="s">
        <v>8</v>
      </c>
      <c r="J31" s="20" t="s">
        <v>4</v>
      </c>
      <c r="K31" s="20">
        <v>40</v>
      </c>
      <c r="L31" s="20" t="s">
        <v>2</v>
      </c>
      <c r="M31" s="20" t="s">
        <v>1</v>
      </c>
      <c r="N31" s="20" t="s">
        <v>0</v>
      </c>
      <c r="O31" s="21" t="s">
        <v>45</v>
      </c>
      <c r="P31" s="16">
        <f>P32</f>
        <v>5047430</v>
      </c>
      <c r="Q31" s="16"/>
      <c r="R31" s="16"/>
      <c r="S31" s="9"/>
      <c r="T31" s="2"/>
    </row>
    <row r="32" spans="1:28" ht="187.5" x14ac:dyDescent="0.3">
      <c r="A32" s="7"/>
      <c r="B32" s="11"/>
      <c r="C32" s="11"/>
      <c r="D32" s="10"/>
      <c r="E32" s="38" t="s">
        <v>10</v>
      </c>
      <c r="F32" s="38"/>
      <c r="G32" s="12" t="s">
        <v>9</v>
      </c>
      <c r="H32" s="23" t="s">
        <v>54</v>
      </c>
      <c r="I32" s="20" t="s">
        <v>8</v>
      </c>
      <c r="J32" s="20" t="s">
        <v>4</v>
      </c>
      <c r="K32" s="20">
        <v>40</v>
      </c>
      <c r="L32" s="20" t="s">
        <v>7</v>
      </c>
      <c r="M32" s="20" t="s">
        <v>1</v>
      </c>
      <c r="N32" s="20" t="s">
        <v>0</v>
      </c>
      <c r="O32" s="21" t="s">
        <v>45</v>
      </c>
      <c r="P32" s="16">
        <f>P33</f>
        <v>5047430</v>
      </c>
      <c r="Q32" s="16"/>
      <c r="R32" s="16"/>
      <c r="S32" s="9"/>
      <c r="T32" s="2"/>
    </row>
    <row r="33" spans="1:20" ht="206.25" x14ac:dyDescent="0.3">
      <c r="A33" s="7"/>
      <c r="B33" s="11"/>
      <c r="C33" s="11"/>
      <c r="D33" s="11"/>
      <c r="E33" s="11"/>
      <c r="F33" s="11" t="s">
        <v>9</v>
      </c>
      <c r="G33" s="10" t="s">
        <v>9</v>
      </c>
      <c r="H33" s="23" t="s">
        <v>55</v>
      </c>
      <c r="I33" s="20" t="s">
        <v>8</v>
      </c>
      <c r="J33" s="20" t="s">
        <v>4</v>
      </c>
      <c r="K33" s="20">
        <v>40</v>
      </c>
      <c r="L33" s="20" t="s">
        <v>7</v>
      </c>
      <c r="M33" s="20" t="s">
        <v>3</v>
      </c>
      <c r="N33" s="20" t="s">
        <v>0</v>
      </c>
      <c r="O33" s="21" t="s">
        <v>45</v>
      </c>
      <c r="P33" s="16">
        <v>5047430</v>
      </c>
      <c r="Q33" s="16"/>
      <c r="R33" s="16"/>
      <c r="S33" s="9"/>
      <c r="T33" s="2"/>
    </row>
    <row r="34" spans="1:20" ht="16.5" customHeight="1" x14ac:dyDescent="0.3">
      <c r="A34" s="4"/>
      <c r="B34" s="6"/>
      <c r="C34" s="6"/>
      <c r="D34" s="6"/>
      <c r="E34" s="6"/>
      <c r="F34" s="6"/>
      <c r="G34" s="5"/>
      <c r="H34" s="4"/>
      <c r="I34" s="4"/>
      <c r="J34" s="4"/>
      <c r="K34" s="4"/>
      <c r="L34" s="4"/>
      <c r="M34" s="4"/>
      <c r="N34" s="4"/>
      <c r="O34" s="4"/>
      <c r="P34" s="4"/>
      <c r="Q34" s="4"/>
      <c r="R34" s="3"/>
      <c r="S34" s="2"/>
      <c r="T34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23:F23"/>
    <mergeCell ref="E25:F25"/>
    <mergeCell ref="E27:F27"/>
    <mergeCell ref="E32:F32"/>
    <mergeCell ref="B12:F12"/>
    <mergeCell ref="C13:F13"/>
    <mergeCell ref="D14:F14"/>
    <mergeCell ref="D22:F22"/>
    <mergeCell ref="D31:F31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2022-11-02T09:26:45Z</cp:lastPrinted>
  <dcterms:created xsi:type="dcterms:W3CDTF">2014-10-20T08:12:52Z</dcterms:created>
  <dcterms:modified xsi:type="dcterms:W3CDTF">2023-01-30T04:58:40Z</dcterms:modified>
</cp:coreProperties>
</file>