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V12" s="1"/>
  <c r="P12"/>
  <c r="T12" s="1"/>
  <c r="Q12"/>
  <c r="U12" s="1"/>
</calcChain>
</file>

<file path=xl/sharedStrings.xml><?xml version="1.0" encoding="utf-8"?>
<sst xmlns="http://schemas.openxmlformats.org/spreadsheetml/2006/main" count="324" uniqueCount="96">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</sst>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0"/>
  <sheetViews>
    <sheetView showGridLines="0" tabSelected="1" view="pageBreakPreview" zoomScale="86" zoomScaleNormal="100" zoomScaleSheetLayoutView="86" workbookViewId="0">
      <selection activeCell="T6" sqref="T6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58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8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90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91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6" t="s">
        <v>62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55" t="s">
        <v>34</v>
      </c>
      <c r="I8" s="59" t="s">
        <v>7</v>
      </c>
      <c r="J8" s="55"/>
      <c r="K8" s="55"/>
      <c r="L8" s="55"/>
      <c r="M8" s="55"/>
      <c r="N8" s="60"/>
      <c r="O8" s="60"/>
      <c r="P8" s="55" t="s">
        <v>6</v>
      </c>
      <c r="Q8" s="55"/>
      <c r="R8" s="55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55"/>
      <c r="I9" s="59" t="s">
        <v>37</v>
      </c>
      <c r="J9" s="55"/>
      <c r="K9" s="55"/>
      <c r="L9" s="55"/>
      <c r="M9" s="55"/>
      <c r="N9" s="61" t="s">
        <v>38</v>
      </c>
      <c r="O9" s="62"/>
      <c r="P9" s="57" t="s">
        <v>48</v>
      </c>
      <c r="Q9" s="58" t="s">
        <v>59</v>
      </c>
      <c r="R9" s="58" t="s">
        <v>65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55"/>
      <c r="I10" s="13" t="s">
        <v>40</v>
      </c>
      <c r="J10" s="11" t="s">
        <v>41</v>
      </c>
      <c r="K10" s="11" t="s">
        <v>42</v>
      </c>
      <c r="L10" s="11" t="s">
        <v>43</v>
      </c>
      <c r="M10" s="11" t="s">
        <v>44</v>
      </c>
      <c r="N10" s="17" t="s">
        <v>39</v>
      </c>
      <c r="O10" s="24" t="s">
        <v>60</v>
      </c>
      <c r="P10" s="58"/>
      <c r="Q10" s="55"/>
      <c r="R10" s="55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55" t="s">
        <v>33</v>
      </c>
      <c r="C12" s="55"/>
      <c r="D12" s="55"/>
      <c r="E12" s="55"/>
      <c r="F12" s="55"/>
      <c r="G12" s="12" t="s">
        <v>11</v>
      </c>
      <c r="H12" s="25" t="s">
        <v>35</v>
      </c>
      <c r="I12" s="22" t="s">
        <v>10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436932345.81999993</v>
      </c>
      <c r="Q12" s="18">
        <f t="shared" ref="Q12:R12" si="0">Q13</f>
        <v>316179104.69999999</v>
      </c>
      <c r="R12" s="18">
        <f t="shared" si="0"/>
        <v>303143595.40999997</v>
      </c>
      <c r="S12" s="9" t="s">
        <v>3</v>
      </c>
      <c r="T12" s="37">
        <f>P12-P14</f>
        <v>326545590.87999994</v>
      </c>
      <c r="U12" s="37">
        <f t="shared" ref="U12:V12" si="1">Q12-Q14</f>
        <v>249302858.69999999</v>
      </c>
      <c r="V12" s="37">
        <f t="shared" si="1"/>
        <v>226105674.40999997</v>
      </c>
      <c r="W12" s="37"/>
    </row>
    <row r="13" spans="1:23" ht="93.75">
      <c r="A13" s="7"/>
      <c r="B13" s="10"/>
      <c r="C13" s="55" t="s">
        <v>32</v>
      </c>
      <c r="D13" s="55"/>
      <c r="E13" s="55"/>
      <c r="F13" s="55"/>
      <c r="G13" s="12" t="s">
        <v>11</v>
      </c>
      <c r="H13" s="26" t="s">
        <v>31</v>
      </c>
      <c r="I13" s="22" t="s">
        <v>10</v>
      </c>
      <c r="J13" s="22" t="s">
        <v>5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436932345.81999993</v>
      </c>
      <c r="Q13" s="18">
        <f t="shared" ref="Q13:R13" si="2">Q14+Q34+Q43+Q21</f>
        <v>316179104.69999999</v>
      </c>
      <c r="R13" s="18">
        <f t="shared" si="2"/>
        <v>303143595.40999997</v>
      </c>
      <c r="S13" s="9" t="s">
        <v>3</v>
      </c>
      <c r="T13" s="2"/>
    </row>
    <row r="14" spans="1:23" ht="58.5" customHeight="1">
      <c r="A14" s="7"/>
      <c r="B14" s="11"/>
      <c r="C14" s="10"/>
      <c r="D14" s="55" t="s">
        <v>30</v>
      </c>
      <c r="E14" s="55"/>
      <c r="F14" s="55"/>
      <c r="G14" s="12" t="s">
        <v>25</v>
      </c>
      <c r="H14" s="25" t="s">
        <v>36</v>
      </c>
      <c r="I14" s="22" t="s">
        <v>10</v>
      </c>
      <c r="J14" s="22" t="s">
        <v>5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47</v>
      </c>
      <c r="P14" s="18">
        <f>P15+P17+P19</f>
        <v>110386754.94</v>
      </c>
      <c r="Q14" s="18">
        <f t="shared" ref="Q14:R14" si="3">Q15</f>
        <v>66876246</v>
      </c>
      <c r="R14" s="18">
        <f t="shared" si="3"/>
        <v>77037921</v>
      </c>
      <c r="S14" s="9" t="s">
        <v>3</v>
      </c>
      <c r="T14" s="2"/>
    </row>
    <row r="15" spans="1:23" ht="45" customHeight="1">
      <c r="A15" s="7"/>
      <c r="B15" s="11"/>
      <c r="C15" s="11"/>
      <c r="D15" s="10"/>
      <c r="E15" s="55" t="s">
        <v>29</v>
      </c>
      <c r="F15" s="55"/>
      <c r="G15" s="12" t="s">
        <v>27</v>
      </c>
      <c r="H15" s="25" t="s">
        <v>28</v>
      </c>
      <c r="I15" s="22" t="s">
        <v>10</v>
      </c>
      <c r="J15" s="22" t="s">
        <v>5</v>
      </c>
      <c r="K15" s="22">
        <v>15</v>
      </c>
      <c r="L15" s="22" t="s">
        <v>26</v>
      </c>
      <c r="M15" s="22" t="s">
        <v>1</v>
      </c>
      <c r="N15" s="22" t="s">
        <v>0</v>
      </c>
      <c r="O15" s="23" t="s">
        <v>47</v>
      </c>
      <c r="P15" s="18">
        <f>P16</f>
        <v>95582367</v>
      </c>
      <c r="Q15" s="18">
        <f t="shared" ref="Q15:R15" si="4">Q16</f>
        <v>66876246</v>
      </c>
      <c r="R15" s="18">
        <f t="shared" si="4"/>
        <v>77037921</v>
      </c>
      <c r="S15" s="9" t="s">
        <v>3</v>
      </c>
      <c r="T15" s="2"/>
    </row>
    <row r="16" spans="1:23" ht="114" customHeight="1">
      <c r="A16" s="7"/>
      <c r="B16" s="11"/>
      <c r="C16" s="11"/>
      <c r="D16" s="11"/>
      <c r="E16" s="11"/>
      <c r="F16" s="11" t="s">
        <v>27</v>
      </c>
      <c r="G16" s="10" t="s">
        <v>27</v>
      </c>
      <c r="H16" s="25" t="s">
        <v>49</v>
      </c>
      <c r="I16" s="22" t="s">
        <v>10</v>
      </c>
      <c r="J16" s="22" t="s">
        <v>5</v>
      </c>
      <c r="K16" s="22">
        <v>15</v>
      </c>
      <c r="L16" s="22" t="s">
        <v>26</v>
      </c>
      <c r="M16" s="22" t="s">
        <v>4</v>
      </c>
      <c r="N16" s="22" t="s">
        <v>0</v>
      </c>
      <c r="O16" s="23" t="s">
        <v>47</v>
      </c>
      <c r="P16" s="18">
        <v>95582367</v>
      </c>
      <c r="Q16" s="18">
        <v>66876246</v>
      </c>
      <c r="R16" s="18">
        <v>77037921</v>
      </c>
      <c r="S16" s="9" t="s">
        <v>3</v>
      </c>
      <c r="T16" s="2"/>
    </row>
    <row r="17" spans="1:21" ht="93.75">
      <c r="A17" s="7"/>
      <c r="B17" s="29"/>
      <c r="C17" s="30"/>
      <c r="D17" s="29"/>
      <c r="E17" s="29"/>
      <c r="F17" s="29"/>
      <c r="G17" s="12"/>
      <c r="H17" s="38" t="s">
        <v>71</v>
      </c>
      <c r="I17" s="29" t="s">
        <v>10</v>
      </c>
      <c r="J17" s="29" t="s">
        <v>5</v>
      </c>
      <c r="K17" s="29">
        <v>15</v>
      </c>
      <c r="L17" s="33" t="s">
        <v>72</v>
      </c>
      <c r="M17" s="29" t="s">
        <v>1</v>
      </c>
      <c r="N17" s="29" t="s">
        <v>0</v>
      </c>
      <c r="O17" s="33" t="s">
        <v>47</v>
      </c>
      <c r="P17" s="39">
        <f>P18</f>
        <v>4320479</v>
      </c>
      <c r="Q17" s="18"/>
      <c r="R17" s="18"/>
      <c r="S17" s="9"/>
      <c r="T17" s="2"/>
    </row>
    <row r="18" spans="1:21" ht="112.5">
      <c r="A18" s="7"/>
      <c r="B18" s="29"/>
      <c r="C18" s="30"/>
      <c r="D18" s="29"/>
      <c r="E18" s="29"/>
      <c r="F18" s="29"/>
      <c r="G18" s="12"/>
      <c r="H18" s="38" t="s">
        <v>73</v>
      </c>
      <c r="I18" s="29" t="s">
        <v>10</v>
      </c>
      <c r="J18" s="29" t="s">
        <v>5</v>
      </c>
      <c r="K18" s="29">
        <v>15</v>
      </c>
      <c r="L18" s="33" t="s">
        <v>72</v>
      </c>
      <c r="M18" s="29" t="s">
        <v>4</v>
      </c>
      <c r="N18" s="29" t="s">
        <v>0</v>
      </c>
      <c r="O18" s="33" t="s">
        <v>47</v>
      </c>
      <c r="P18" s="39">
        <v>4320479</v>
      </c>
      <c r="Q18" s="18"/>
      <c r="R18" s="18"/>
      <c r="S18" s="9"/>
      <c r="T18" s="2"/>
    </row>
    <row r="19" spans="1:21" ht="18.75">
      <c r="A19" s="7"/>
      <c r="B19" s="50"/>
      <c r="C19" s="51"/>
      <c r="D19" s="50"/>
      <c r="E19" s="50"/>
      <c r="F19" s="50"/>
      <c r="G19" s="12"/>
      <c r="H19" s="31" t="s">
        <v>92</v>
      </c>
      <c r="I19" s="50">
        <v>2</v>
      </c>
      <c r="J19" s="50">
        <v>2</v>
      </c>
      <c r="K19" s="50">
        <v>19</v>
      </c>
      <c r="L19" s="33" t="s">
        <v>67</v>
      </c>
      <c r="M19" s="33" t="s">
        <v>1</v>
      </c>
      <c r="N19" s="50" t="s">
        <v>0</v>
      </c>
      <c r="O19" s="33" t="s">
        <v>47</v>
      </c>
      <c r="P19" s="39">
        <f>P20</f>
        <v>10483908.939999999</v>
      </c>
      <c r="Q19" s="18"/>
      <c r="R19" s="18"/>
      <c r="S19" s="9"/>
      <c r="T19" s="2"/>
    </row>
    <row r="20" spans="1:21" ht="37.5">
      <c r="A20" s="7"/>
      <c r="B20" s="50"/>
      <c r="C20" s="51"/>
      <c r="D20" s="50"/>
      <c r="E20" s="50"/>
      <c r="F20" s="50"/>
      <c r="G20" s="12"/>
      <c r="H20" s="31" t="s">
        <v>93</v>
      </c>
      <c r="I20" s="50">
        <v>2</v>
      </c>
      <c r="J20" s="50">
        <v>2</v>
      </c>
      <c r="K20" s="50">
        <v>19</v>
      </c>
      <c r="L20" s="33" t="s">
        <v>67</v>
      </c>
      <c r="M20" s="33" t="s">
        <v>4</v>
      </c>
      <c r="N20" s="50" t="s">
        <v>0</v>
      </c>
      <c r="O20" s="33" t="s">
        <v>47</v>
      </c>
      <c r="P20" s="39">
        <v>10483908.939999999</v>
      </c>
      <c r="Q20" s="18"/>
      <c r="R20" s="18"/>
      <c r="S20" s="9"/>
      <c r="T20" s="2"/>
    </row>
    <row r="21" spans="1:21" ht="75">
      <c r="A21" s="7"/>
      <c r="B21" s="27"/>
      <c r="C21" s="28"/>
      <c r="D21" s="27"/>
      <c r="E21" s="27"/>
      <c r="F21" s="27"/>
      <c r="G21" s="12"/>
      <c r="H21" s="31" t="s">
        <v>69</v>
      </c>
      <c r="I21" s="27" t="s">
        <v>10</v>
      </c>
      <c r="J21" s="27" t="s">
        <v>5</v>
      </c>
      <c r="K21" s="33" t="s">
        <v>70</v>
      </c>
      <c r="L21" s="33" t="s">
        <v>2</v>
      </c>
      <c r="M21" s="33" t="s">
        <v>1</v>
      </c>
      <c r="N21" s="27" t="s">
        <v>0</v>
      </c>
      <c r="O21" s="33" t="s">
        <v>47</v>
      </c>
      <c r="P21" s="18">
        <f>P32+P26+P28+P30+P24+P22</f>
        <v>83463881.829999998</v>
      </c>
      <c r="Q21" s="18">
        <f t="shared" ref="Q21:R21" si="5">Q32+Q26+Q28+Q30+Q24+Q22</f>
        <v>34437023.82</v>
      </c>
      <c r="R21" s="18">
        <f t="shared" si="5"/>
        <v>11263979.02</v>
      </c>
      <c r="S21" s="9"/>
      <c r="T21" s="2"/>
    </row>
    <row r="22" spans="1:21" ht="191.25" customHeight="1">
      <c r="A22" s="7"/>
      <c r="B22" s="40"/>
      <c r="C22" s="41"/>
      <c r="D22" s="40"/>
      <c r="E22" s="40"/>
      <c r="F22" s="40"/>
      <c r="G22" s="12"/>
      <c r="H22" s="31" t="s">
        <v>87</v>
      </c>
      <c r="I22" s="40" t="s">
        <v>10</v>
      </c>
      <c r="J22" s="40" t="s">
        <v>5</v>
      </c>
      <c r="K22" s="40">
        <v>25</v>
      </c>
      <c r="L22" s="33" t="s">
        <v>88</v>
      </c>
      <c r="M22" s="33" t="s">
        <v>1</v>
      </c>
      <c r="N22" s="40" t="s">
        <v>0</v>
      </c>
      <c r="O22" s="33" t="s">
        <v>47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  <c r="T22" s="2"/>
    </row>
    <row r="23" spans="1:21" ht="210.75" customHeight="1">
      <c r="A23" s="7"/>
      <c r="B23" s="40"/>
      <c r="C23" s="41"/>
      <c r="D23" s="40"/>
      <c r="E23" s="40"/>
      <c r="F23" s="40"/>
      <c r="G23" s="12"/>
      <c r="H23" s="31" t="s">
        <v>89</v>
      </c>
      <c r="I23" s="40" t="s">
        <v>10</v>
      </c>
      <c r="J23" s="40" t="s">
        <v>5</v>
      </c>
      <c r="K23" s="40">
        <v>25</v>
      </c>
      <c r="L23" s="33" t="s">
        <v>88</v>
      </c>
      <c r="M23" s="33" t="s">
        <v>4</v>
      </c>
      <c r="N23" s="40" t="s">
        <v>0</v>
      </c>
      <c r="O23" s="33" t="s">
        <v>47</v>
      </c>
      <c r="P23" s="18">
        <v>2755847.06</v>
      </c>
      <c r="Q23" s="18">
        <v>2716664.32</v>
      </c>
      <c r="R23" s="18">
        <v>2716664.32</v>
      </c>
      <c r="S23" s="9"/>
      <c r="T23" s="2"/>
    </row>
    <row r="24" spans="1:21" ht="189.75" customHeight="1">
      <c r="A24" s="7"/>
      <c r="B24" s="40"/>
      <c r="C24" s="41"/>
      <c r="D24" s="40"/>
      <c r="E24" s="40"/>
      <c r="F24" s="40"/>
      <c r="G24" s="12"/>
      <c r="H24" s="31" t="s">
        <v>84</v>
      </c>
      <c r="I24" s="40" t="s">
        <v>10</v>
      </c>
      <c r="J24" s="40" t="s">
        <v>5</v>
      </c>
      <c r="K24" s="40">
        <v>25</v>
      </c>
      <c r="L24" s="33" t="s">
        <v>85</v>
      </c>
      <c r="M24" s="33" t="s">
        <v>1</v>
      </c>
      <c r="N24" s="40" t="s">
        <v>0</v>
      </c>
      <c r="O24" s="33" t="s">
        <v>47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  <c r="T24" s="2"/>
    </row>
    <row r="25" spans="1:21" ht="210.75" customHeight="1">
      <c r="A25" s="7"/>
      <c r="B25" s="40"/>
      <c r="C25" s="41"/>
      <c r="D25" s="40"/>
      <c r="E25" s="40"/>
      <c r="F25" s="40"/>
      <c r="G25" s="12"/>
      <c r="H25" s="31" t="s">
        <v>86</v>
      </c>
      <c r="I25" s="40" t="s">
        <v>10</v>
      </c>
      <c r="J25" s="40" t="s">
        <v>5</v>
      </c>
      <c r="K25" s="40">
        <v>25</v>
      </c>
      <c r="L25" s="33" t="s">
        <v>85</v>
      </c>
      <c r="M25" s="33" t="s">
        <v>4</v>
      </c>
      <c r="N25" s="40" t="s">
        <v>0</v>
      </c>
      <c r="O25" s="33" t="s">
        <v>47</v>
      </c>
      <c r="P25" s="18">
        <v>8692186.5</v>
      </c>
      <c r="Q25" s="18">
        <v>8944240.5</v>
      </c>
      <c r="R25" s="18">
        <v>8547314.6999999993</v>
      </c>
      <c r="S25" s="42"/>
      <c r="T25" s="2"/>
    </row>
    <row r="26" spans="1:21" ht="131.25">
      <c r="A26" s="7"/>
      <c r="B26" s="40"/>
      <c r="C26" s="41"/>
      <c r="D26" s="40"/>
      <c r="E26" s="40"/>
      <c r="F26" s="40"/>
      <c r="G26" s="12"/>
      <c r="H26" s="31" t="s">
        <v>79</v>
      </c>
      <c r="I26" s="40" t="s">
        <v>10</v>
      </c>
      <c r="J26" s="40" t="s">
        <v>5</v>
      </c>
      <c r="K26" s="40">
        <v>25</v>
      </c>
      <c r="L26" s="33" t="s">
        <v>80</v>
      </c>
      <c r="M26" s="33" t="s">
        <v>1</v>
      </c>
      <c r="N26" s="40" t="s">
        <v>0</v>
      </c>
      <c r="O26" s="33" t="s">
        <v>47</v>
      </c>
      <c r="P26" s="18">
        <f>P27</f>
        <v>1000000</v>
      </c>
      <c r="Q26" s="18"/>
      <c r="R26" s="18"/>
      <c r="S26" s="9"/>
      <c r="T26" s="2"/>
    </row>
    <row r="27" spans="1:21" ht="155.25" customHeight="1">
      <c r="A27" s="7"/>
      <c r="B27" s="40"/>
      <c r="C27" s="41"/>
      <c r="D27" s="40"/>
      <c r="E27" s="40"/>
      <c r="F27" s="40"/>
      <c r="G27" s="12"/>
      <c r="H27" s="31" t="s">
        <v>81</v>
      </c>
      <c r="I27" s="40" t="s">
        <v>10</v>
      </c>
      <c r="J27" s="40" t="s">
        <v>5</v>
      </c>
      <c r="K27" s="40">
        <v>25</v>
      </c>
      <c r="L27" s="33" t="s">
        <v>80</v>
      </c>
      <c r="M27" s="33" t="s">
        <v>4</v>
      </c>
      <c r="N27" s="40" t="s">
        <v>0</v>
      </c>
      <c r="O27" s="33" t="s">
        <v>47</v>
      </c>
      <c r="P27" s="18">
        <v>1000000</v>
      </c>
      <c r="Q27" s="18"/>
      <c r="R27" s="18"/>
      <c r="S27" s="42"/>
      <c r="T27" s="2"/>
    </row>
    <row r="28" spans="1:21" ht="75">
      <c r="A28" s="7"/>
      <c r="B28" s="40"/>
      <c r="C28" s="41"/>
      <c r="D28" s="40"/>
      <c r="E28" s="40"/>
      <c r="F28" s="40"/>
      <c r="G28" s="12"/>
      <c r="H28" s="38" t="s">
        <v>74</v>
      </c>
      <c r="I28" s="41" t="s">
        <v>10</v>
      </c>
      <c r="J28" s="41" t="s">
        <v>5</v>
      </c>
      <c r="K28" s="41">
        <v>25</v>
      </c>
      <c r="L28" s="41">
        <v>497</v>
      </c>
      <c r="M28" s="32" t="s">
        <v>1</v>
      </c>
      <c r="N28" s="41" t="s">
        <v>0</v>
      </c>
      <c r="O28" s="32" t="s">
        <v>47</v>
      </c>
      <c r="P28" s="18">
        <f>P29</f>
        <v>1716042.13</v>
      </c>
      <c r="Q28" s="18"/>
      <c r="R28" s="18"/>
      <c r="S28" s="9"/>
      <c r="T28" s="2"/>
    </row>
    <row r="29" spans="1:21" ht="99" customHeight="1">
      <c r="A29" s="7"/>
      <c r="B29" s="40"/>
      <c r="C29" s="41"/>
      <c r="D29" s="40"/>
      <c r="E29" s="40"/>
      <c r="F29" s="40"/>
      <c r="G29" s="12"/>
      <c r="H29" s="31" t="s">
        <v>75</v>
      </c>
      <c r="I29" s="41" t="s">
        <v>10</v>
      </c>
      <c r="J29" s="41" t="s">
        <v>5</v>
      </c>
      <c r="K29" s="41">
        <v>25</v>
      </c>
      <c r="L29" s="41">
        <v>497</v>
      </c>
      <c r="M29" s="41" t="s">
        <v>4</v>
      </c>
      <c r="N29" s="41" t="s">
        <v>0</v>
      </c>
      <c r="O29" s="32" t="s">
        <v>47</v>
      </c>
      <c r="P29" s="18">
        <v>1716042.13</v>
      </c>
      <c r="Q29" s="18"/>
      <c r="R29" s="18"/>
      <c r="S29" s="9"/>
      <c r="T29" s="2"/>
    </row>
    <row r="30" spans="1:21" ht="56.25">
      <c r="A30" s="7"/>
      <c r="B30" s="40"/>
      <c r="C30" s="41"/>
      <c r="D30" s="40"/>
      <c r="E30" s="40"/>
      <c r="F30" s="40"/>
      <c r="G30" s="12"/>
      <c r="H30" s="31" t="s">
        <v>76</v>
      </c>
      <c r="I30" s="40" t="s">
        <v>10</v>
      </c>
      <c r="J30" s="40" t="s">
        <v>5</v>
      </c>
      <c r="K30" s="40">
        <v>25</v>
      </c>
      <c r="L30" s="33" t="s">
        <v>78</v>
      </c>
      <c r="M30" s="33" t="s">
        <v>1</v>
      </c>
      <c r="N30" s="40" t="s">
        <v>0</v>
      </c>
      <c r="O30" s="33" t="s">
        <v>47</v>
      </c>
      <c r="P30" s="18">
        <f>P31</f>
        <v>11602713.52</v>
      </c>
      <c r="Q30" s="18"/>
      <c r="R30" s="18"/>
      <c r="S30" s="9"/>
      <c r="T30" s="2"/>
    </row>
    <row r="31" spans="1:21" ht="75">
      <c r="A31" s="7"/>
      <c r="B31" s="40"/>
      <c r="C31" s="41"/>
      <c r="D31" s="40"/>
      <c r="E31" s="40"/>
      <c r="F31" s="40"/>
      <c r="G31" s="12"/>
      <c r="H31" s="31" t="s">
        <v>77</v>
      </c>
      <c r="I31" s="40" t="s">
        <v>10</v>
      </c>
      <c r="J31" s="40" t="s">
        <v>5</v>
      </c>
      <c r="K31" s="40">
        <v>25</v>
      </c>
      <c r="L31" s="33" t="s">
        <v>78</v>
      </c>
      <c r="M31" s="33" t="s">
        <v>4</v>
      </c>
      <c r="N31" s="40" t="s">
        <v>0</v>
      </c>
      <c r="O31" s="33" t="s">
        <v>47</v>
      </c>
      <c r="P31" s="18">
        <v>11602713.52</v>
      </c>
      <c r="Q31" s="18"/>
      <c r="R31" s="18"/>
      <c r="S31" s="9"/>
      <c r="T31" s="37"/>
      <c r="U31" s="48"/>
    </row>
    <row r="32" spans="1:21" ht="18.75">
      <c r="A32" s="7"/>
      <c r="B32" s="27"/>
      <c r="C32" s="28"/>
      <c r="D32" s="27"/>
      <c r="E32" s="27"/>
      <c r="F32" s="27"/>
      <c r="G32" s="12"/>
      <c r="H32" s="31" t="s">
        <v>66</v>
      </c>
      <c r="I32" s="28" t="s">
        <v>10</v>
      </c>
      <c r="J32" s="28" t="s">
        <v>5</v>
      </c>
      <c r="K32" s="27">
        <v>29</v>
      </c>
      <c r="L32" s="28" t="s">
        <v>67</v>
      </c>
      <c r="M32" s="28" t="s">
        <v>1</v>
      </c>
      <c r="N32" s="28" t="s">
        <v>0</v>
      </c>
      <c r="O32" s="32" t="s">
        <v>47</v>
      </c>
      <c r="P32" s="18">
        <f>P33</f>
        <v>57697092.619999997</v>
      </c>
      <c r="Q32" s="18">
        <f>Q33</f>
        <v>22776119</v>
      </c>
      <c r="R32" s="18"/>
      <c r="S32" s="9"/>
      <c r="T32" s="2"/>
    </row>
    <row r="33" spans="1:28" ht="56.25">
      <c r="A33" s="7"/>
      <c r="B33" s="27"/>
      <c r="C33" s="28"/>
      <c r="D33" s="27"/>
      <c r="E33" s="27"/>
      <c r="F33" s="27"/>
      <c r="G33" s="12"/>
      <c r="H33" s="31" t="s">
        <v>68</v>
      </c>
      <c r="I33" s="28" t="s">
        <v>10</v>
      </c>
      <c r="J33" s="28" t="s">
        <v>5</v>
      </c>
      <c r="K33" s="28">
        <v>29</v>
      </c>
      <c r="L33" s="28" t="s">
        <v>67</v>
      </c>
      <c r="M33" s="28" t="s">
        <v>4</v>
      </c>
      <c r="N33" s="28" t="s">
        <v>0</v>
      </c>
      <c r="O33" s="32" t="s">
        <v>47</v>
      </c>
      <c r="P33" s="18">
        <v>57697092.619999997</v>
      </c>
      <c r="Q33" s="18">
        <v>22776119</v>
      </c>
      <c r="R33" s="18"/>
      <c r="S33" s="36">
        <v>200000</v>
      </c>
      <c r="T33" s="34">
        <v>1661366.53</v>
      </c>
      <c r="U33" s="35"/>
      <c r="V33" s="35"/>
      <c r="W33" s="35"/>
      <c r="X33" s="35"/>
      <c r="Y33" s="35"/>
      <c r="Z33" s="35"/>
      <c r="AA33" s="35"/>
      <c r="AB33" s="35"/>
    </row>
    <row r="34" spans="1:28" ht="59.45" customHeight="1">
      <c r="A34" s="7"/>
      <c r="B34" s="11"/>
      <c r="C34" s="10"/>
      <c r="D34" s="55" t="s">
        <v>24</v>
      </c>
      <c r="E34" s="55"/>
      <c r="F34" s="55"/>
      <c r="G34" s="12" t="s">
        <v>16</v>
      </c>
      <c r="H34" s="25" t="s">
        <v>50</v>
      </c>
      <c r="I34" s="22" t="s">
        <v>10</v>
      </c>
      <c r="J34" s="22" t="s">
        <v>5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47</v>
      </c>
      <c r="P34" s="18">
        <f>P35+P37+P39+P41</f>
        <v>221736877.97</v>
      </c>
      <c r="Q34" s="18">
        <f t="shared" ref="Q34:R34" si="6">Q35+Q37+Q39+Q41</f>
        <v>202108838.88</v>
      </c>
      <c r="R34" s="18">
        <f t="shared" si="6"/>
        <v>202084699.39000002</v>
      </c>
      <c r="S34" s="9" t="s">
        <v>3</v>
      </c>
      <c r="T34" s="2"/>
    </row>
    <row r="35" spans="1:28" ht="93.75">
      <c r="A35" s="7"/>
      <c r="B35" s="11"/>
      <c r="C35" s="11"/>
      <c r="D35" s="10"/>
      <c r="E35" s="55" t="s">
        <v>23</v>
      </c>
      <c r="F35" s="55"/>
      <c r="G35" s="12" t="s">
        <v>22</v>
      </c>
      <c r="H35" s="25" t="s">
        <v>51</v>
      </c>
      <c r="I35" s="22" t="s">
        <v>10</v>
      </c>
      <c r="J35" s="22" t="s">
        <v>5</v>
      </c>
      <c r="K35" s="22">
        <v>30</v>
      </c>
      <c r="L35" s="22" t="s">
        <v>21</v>
      </c>
      <c r="M35" s="22" t="s">
        <v>1</v>
      </c>
      <c r="N35" s="22" t="s">
        <v>0</v>
      </c>
      <c r="O35" s="23" t="s">
        <v>47</v>
      </c>
      <c r="P35" s="18">
        <f>P36</f>
        <v>215109213.65000001</v>
      </c>
      <c r="Q35" s="18">
        <f t="shared" ref="Q35:R35" si="7">Q36</f>
        <v>195481171.56</v>
      </c>
      <c r="R35" s="18">
        <f t="shared" si="7"/>
        <v>195456974.43000001</v>
      </c>
      <c r="S35" s="9" t="s">
        <v>3</v>
      </c>
      <c r="T35" s="2"/>
    </row>
    <row r="36" spans="1:28" ht="101.25" customHeight="1">
      <c r="A36" s="7"/>
      <c r="B36" s="11"/>
      <c r="C36" s="11"/>
      <c r="D36" s="11"/>
      <c r="E36" s="11"/>
      <c r="F36" s="11" t="s">
        <v>22</v>
      </c>
      <c r="G36" s="10" t="s">
        <v>22</v>
      </c>
      <c r="H36" s="25" t="s">
        <v>61</v>
      </c>
      <c r="I36" s="22" t="s">
        <v>10</v>
      </c>
      <c r="J36" s="22" t="s">
        <v>5</v>
      </c>
      <c r="K36" s="22">
        <v>30</v>
      </c>
      <c r="L36" s="22" t="s">
        <v>21</v>
      </c>
      <c r="M36" s="22" t="s">
        <v>4</v>
      </c>
      <c r="N36" s="22" t="s">
        <v>0</v>
      </c>
      <c r="O36" s="23" t="s">
        <v>47</v>
      </c>
      <c r="P36" s="18">
        <v>215109213.65000001</v>
      </c>
      <c r="Q36" s="18">
        <v>195481171.56</v>
      </c>
      <c r="R36" s="18">
        <v>195456974.43000001</v>
      </c>
      <c r="S36" s="42"/>
      <c r="T36" s="49"/>
      <c r="U36" s="48"/>
      <c r="V36" s="48"/>
      <c r="W36" s="48"/>
      <c r="X36" s="48"/>
      <c r="Y36" s="48"/>
      <c r="Z36" s="48"/>
      <c r="AA36" s="48"/>
      <c r="AB36" s="48"/>
    </row>
    <row r="37" spans="1:28" ht="155.25" customHeight="1">
      <c r="A37" s="7"/>
      <c r="B37" s="11"/>
      <c r="C37" s="11"/>
      <c r="D37" s="10"/>
      <c r="E37" s="55" t="s">
        <v>20</v>
      </c>
      <c r="F37" s="55"/>
      <c r="G37" s="12" t="s">
        <v>19</v>
      </c>
      <c r="H37" s="25" t="s">
        <v>63</v>
      </c>
      <c r="I37" s="22" t="s">
        <v>10</v>
      </c>
      <c r="J37" s="22" t="s">
        <v>5</v>
      </c>
      <c r="K37" s="22">
        <v>30</v>
      </c>
      <c r="L37" s="22" t="s">
        <v>18</v>
      </c>
      <c r="M37" s="22" t="s">
        <v>1</v>
      </c>
      <c r="N37" s="22" t="s">
        <v>0</v>
      </c>
      <c r="O37" s="23" t="s">
        <v>47</v>
      </c>
      <c r="P37" s="18">
        <f>P38</f>
        <v>6114856</v>
      </c>
      <c r="Q37" s="18">
        <f t="shared" ref="Q37:R37" si="8">Q38</f>
        <v>6114856</v>
      </c>
      <c r="R37" s="18">
        <f t="shared" si="8"/>
        <v>6114856</v>
      </c>
      <c r="S37" s="9" t="s">
        <v>3</v>
      </c>
      <c r="T37" s="2"/>
    </row>
    <row r="38" spans="1:28" ht="171" customHeight="1">
      <c r="A38" s="7"/>
      <c r="B38" s="11"/>
      <c r="C38" s="11"/>
      <c r="D38" s="11"/>
      <c r="E38" s="11"/>
      <c r="F38" s="11" t="s">
        <v>19</v>
      </c>
      <c r="G38" s="10" t="s">
        <v>19</v>
      </c>
      <c r="H38" s="25" t="s">
        <v>64</v>
      </c>
      <c r="I38" s="22" t="s">
        <v>10</v>
      </c>
      <c r="J38" s="22" t="s">
        <v>5</v>
      </c>
      <c r="K38" s="22">
        <v>30</v>
      </c>
      <c r="L38" s="22" t="s">
        <v>18</v>
      </c>
      <c r="M38" s="22" t="s">
        <v>4</v>
      </c>
      <c r="N38" s="22" t="s">
        <v>0</v>
      </c>
      <c r="O38" s="23" t="s">
        <v>47</v>
      </c>
      <c r="P38" s="18">
        <v>6114856</v>
      </c>
      <c r="Q38" s="18">
        <v>6114856</v>
      </c>
      <c r="R38" s="18">
        <v>6114856</v>
      </c>
      <c r="S38" s="9" t="s">
        <v>3</v>
      </c>
      <c r="T38" s="2"/>
    </row>
    <row r="39" spans="1:28" ht="206.25">
      <c r="A39" s="7"/>
      <c r="B39" s="11"/>
      <c r="C39" s="11"/>
      <c r="D39" s="10"/>
      <c r="E39" s="55" t="s">
        <v>17</v>
      </c>
      <c r="F39" s="55"/>
      <c r="G39" s="12" t="s">
        <v>16</v>
      </c>
      <c r="H39" s="25" t="s">
        <v>52</v>
      </c>
      <c r="I39" s="22" t="s">
        <v>10</v>
      </c>
      <c r="J39" s="22" t="s">
        <v>5</v>
      </c>
      <c r="K39" s="22">
        <v>30</v>
      </c>
      <c r="L39" s="22" t="s">
        <v>15</v>
      </c>
      <c r="M39" s="22" t="s">
        <v>1</v>
      </c>
      <c r="N39" s="22" t="s">
        <v>0</v>
      </c>
      <c r="O39" s="23" t="s">
        <v>47</v>
      </c>
      <c r="P39" s="18">
        <f>P40</f>
        <v>512736</v>
      </c>
      <c r="Q39" s="18">
        <f t="shared" ref="Q39:R39" si="9">Q40</f>
        <v>512736</v>
      </c>
      <c r="R39" s="18">
        <f t="shared" si="9"/>
        <v>512736</v>
      </c>
      <c r="S39" s="9" t="s">
        <v>3</v>
      </c>
      <c r="T39" s="2"/>
    </row>
    <row r="40" spans="1:28" ht="225">
      <c r="A40" s="7"/>
      <c r="B40" s="11"/>
      <c r="C40" s="11"/>
      <c r="D40" s="11"/>
      <c r="E40" s="11"/>
      <c r="F40" s="11" t="s">
        <v>16</v>
      </c>
      <c r="G40" s="10" t="s">
        <v>16</v>
      </c>
      <c r="H40" s="25" t="s">
        <v>53</v>
      </c>
      <c r="I40" s="22" t="s">
        <v>10</v>
      </c>
      <c r="J40" s="22" t="s">
        <v>5</v>
      </c>
      <c r="K40" s="22">
        <v>30</v>
      </c>
      <c r="L40" s="22" t="s">
        <v>15</v>
      </c>
      <c r="M40" s="22" t="s">
        <v>4</v>
      </c>
      <c r="N40" s="22" t="s">
        <v>0</v>
      </c>
      <c r="O40" s="23" t="s">
        <v>47</v>
      </c>
      <c r="P40" s="18">
        <v>512736</v>
      </c>
      <c r="Q40" s="18">
        <v>512736</v>
      </c>
      <c r="R40" s="18">
        <v>512736</v>
      </c>
      <c r="S40" s="9" t="s">
        <v>3</v>
      </c>
      <c r="T40" s="2"/>
    </row>
    <row r="41" spans="1:28" ht="168.75">
      <c r="A41" s="7"/>
      <c r="B41" s="19"/>
      <c r="C41" s="20"/>
      <c r="D41" s="19"/>
      <c r="E41" s="19"/>
      <c r="F41" s="19"/>
      <c r="G41" s="12"/>
      <c r="H41" s="25" t="s">
        <v>54</v>
      </c>
      <c r="I41" s="23" t="s">
        <v>10</v>
      </c>
      <c r="J41" s="23" t="s">
        <v>5</v>
      </c>
      <c r="K41" s="23" t="s">
        <v>45</v>
      </c>
      <c r="L41" s="23" t="s">
        <v>46</v>
      </c>
      <c r="M41" s="23" t="s">
        <v>1</v>
      </c>
      <c r="N41" s="23" t="s">
        <v>0</v>
      </c>
      <c r="O41" s="23" t="s">
        <v>47</v>
      </c>
      <c r="P41" s="18">
        <f>P42</f>
        <v>72.319999999999993</v>
      </c>
      <c r="Q41" s="18">
        <f t="shared" ref="Q41:R41" si="10">Q42</f>
        <v>75.319999999999993</v>
      </c>
      <c r="R41" s="18">
        <f t="shared" si="10"/>
        <v>132.96</v>
      </c>
      <c r="S41" s="9"/>
      <c r="T41" s="2"/>
    </row>
    <row r="42" spans="1:28" ht="187.5">
      <c r="A42" s="7"/>
      <c r="B42" s="19"/>
      <c r="C42" s="20"/>
      <c r="D42" s="19"/>
      <c r="E42" s="19"/>
      <c r="F42" s="19"/>
      <c r="G42" s="12"/>
      <c r="H42" s="25" t="s">
        <v>55</v>
      </c>
      <c r="I42" s="23" t="s">
        <v>10</v>
      </c>
      <c r="J42" s="23" t="s">
        <v>5</v>
      </c>
      <c r="K42" s="23" t="s">
        <v>45</v>
      </c>
      <c r="L42" s="23" t="s">
        <v>46</v>
      </c>
      <c r="M42" s="23" t="s">
        <v>4</v>
      </c>
      <c r="N42" s="23" t="s">
        <v>0</v>
      </c>
      <c r="O42" s="23" t="s">
        <v>47</v>
      </c>
      <c r="P42" s="18">
        <v>72.319999999999993</v>
      </c>
      <c r="Q42" s="18">
        <v>75.319999999999993</v>
      </c>
      <c r="R42" s="18">
        <v>132.96</v>
      </c>
      <c r="S42" s="9"/>
      <c r="T42" s="2"/>
    </row>
    <row r="43" spans="1:28" ht="38.450000000000003" customHeight="1">
      <c r="A43" s="7"/>
      <c r="B43" s="11"/>
      <c r="C43" s="10"/>
      <c r="D43" s="55" t="s">
        <v>14</v>
      </c>
      <c r="E43" s="55"/>
      <c r="F43" s="55"/>
      <c r="G43" s="12" t="s">
        <v>11</v>
      </c>
      <c r="H43" s="26" t="s">
        <v>13</v>
      </c>
      <c r="I43" s="22" t="s">
        <v>10</v>
      </c>
      <c r="J43" s="22" t="s">
        <v>5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47</v>
      </c>
      <c r="P43" s="18">
        <f>P44+P46+P48</f>
        <v>21344831.079999998</v>
      </c>
      <c r="Q43" s="18">
        <f>Q44+Q46</f>
        <v>12756996</v>
      </c>
      <c r="R43" s="18">
        <f>R44+R46</f>
        <v>12756996</v>
      </c>
      <c r="S43" s="9" t="s">
        <v>3</v>
      </c>
      <c r="T43" s="2"/>
    </row>
    <row r="44" spans="1:28" ht="187.5">
      <c r="A44" s="7"/>
      <c r="B44" s="11"/>
      <c r="C44" s="11"/>
      <c r="D44" s="10"/>
      <c r="E44" s="55" t="s">
        <v>12</v>
      </c>
      <c r="F44" s="55"/>
      <c r="G44" s="12" t="s">
        <v>11</v>
      </c>
      <c r="H44" s="25" t="s">
        <v>56</v>
      </c>
      <c r="I44" s="22" t="s">
        <v>10</v>
      </c>
      <c r="J44" s="22" t="s">
        <v>5</v>
      </c>
      <c r="K44" s="22">
        <v>40</v>
      </c>
      <c r="L44" s="22" t="s">
        <v>9</v>
      </c>
      <c r="M44" s="22" t="s">
        <v>1</v>
      </c>
      <c r="N44" s="22" t="s">
        <v>0</v>
      </c>
      <c r="O44" s="23" t="s">
        <v>47</v>
      </c>
      <c r="P44" s="18">
        <f>P45</f>
        <v>5198430</v>
      </c>
      <c r="Q44" s="18"/>
      <c r="R44" s="18"/>
      <c r="S44" s="9" t="s">
        <v>3</v>
      </c>
      <c r="T44" s="2"/>
    </row>
    <row r="45" spans="1:28" ht="206.25">
      <c r="A45" s="7"/>
      <c r="B45" s="11"/>
      <c r="C45" s="11"/>
      <c r="D45" s="11"/>
      <c r="E45" s="11"/>
      <c r="F45" s="11" t="s">
        <v>11</v>
      </c>
      <c r="G45" s="10" t="s">
        <v>11</v>
      </c>
      <c r="H45" s="25" t="s">
        <v>57</v>
      </c>
      <c r="I45" s="22" t="s">
        <v>10</v>
      </c>
      <c r="J45" s="22" t="s">
        <v>5</v>
      </c>
      <c r="K45" s="22">
        <v>40</v>
      </c>
      <c r="L45" s="22" t="s">
        <v>9</v>
      </c>
      <c r="M45" s="22" t="s">
        <v>4</v>
      </c>
      <c r="N45" s="22" t="s">
        <v>0</v>
      </c>
      <c r="O45" s="23" t="s">
        <v>47</v>
      </c>
      <c r="P45" s="18">
        <v>5198430</v>
      </c>
      <c r="Q45" s="18"/>
      <c r="R45" s="18"/>
      <c r="S45" s="9"/>
      <c r="T45" s="2"/>
    </row>
    <row r="46" spans="1:28" ht="38.450000000000003" customHeight="1">
      <c r="A46" s="7"/>
      <c r="B46" s="40"/>
      <c r="C46" s="41"/>
      <c r="D46" s="41"/>
      <c r="E46" s="40"/>
      <c r="F46" s="40"/>
      <c r="G46" s="12"/>
      <c r="H46" s="25" t="s">
        <v>82</v>
      </c>
      <c r="I46" s="43" t="s">
        <v>10</v>
      </c>
      <c r="J46" s="43" t="s">
        <v>5</v>
      </c>
      <c r="K46" s="44">
        <v>40</v>
      </c>
      <c r="L46" s="43">
        <v>303</v>
      </c>
      <c r="M46" s="45" t="s">
        <v>1</v>
      </c>
      <c r="N46" s="43" t="s">
        <v>0</v>
      </c>
      <c r="O46" s="45" t="s">
        <v>47</v>
      </c>
      <c r="P46" s="46">
        <f>P47</f>
        <v>12756996</v>
      </c>
      <c r="Q46" s="46">
        <f t="shared" ref="Q46:R46" si="11">Q47</f>
        <v>12756996</v>
      </c>
      <c r="R46" s="46">
        <f t="shared" si="11"/>
        <v>12756996</v>
      </c>
      <c r="S46" s="9"/>
      <c r="T46" s="2"/>
    </row>
    <row r="47" spans="1:28" ht="196.5" customHeight="1">
      <c r="A47" s="7"/>
      <c r="B47" s="40"/>
      <c r="C47" s="41"/>
      <c r="D47" s="41"/>
      <c r="E47" s="40"/>
      <c r="F47" s="40"/>
      <c r="G47" s="12"/>
      <c r="H47" s="25" t="s">
        <v>83</v>
      </c>
      <c r="I47" s="43" t="s">
        <v>10</v>
      </c>
      <c r="J47" s="43" t="s">
        <v>5</v>
      </c>
      <c r="K47" s="43">
        <v>45</v>
      </c>
      <c r="L47" s="43">
        <v>303</v>
      </c>
      <c r="M47" s="45" t="s">
        <v>4</v>
      </c>
      <c r="N47" s="43" t="s">
        <v>0</v>
      </c>
      <c r="O47" s="45" t="s">
        <v>47</v>
      </c>
      <c r="P47" s="47">
        <v>12756996</v>
      </c>
      <c r="Q47" s="18">
        <v>12756996</v>
      </c>
      <c r="R47" s="18">
        <v>12756996</v>
      </c>
      <c r="S47" s="42"/>
      <c r="T47" s="2"/>
    </row>
    <row r="48" spans="1:28" ht="56.25">
      <c r="H48" s="53" t="s">
        <v>94</v>
      </c>
      <c r="I48" s="43" t="s">
        <v>10</v>
      </c>
      <c r="J48" s="43" t="s">
        <v>5</v>
      </c>
      <c r="K48" s="43">
        <v>49</v>
      </c>
      <c r="L48" s="43">
        <v>999</v>
      </c>
      <c r="M48" s="45" t="s">
        <v>1</v>
      </c>
      <c r="N48" s="43" t="s">
        <v>0</v>
      </c>
      <c r="O48" s="45" t="s">
        <v>47</v>
      </c>
      <c r="P48" s="54">
        <f>P49</f>
        <v>3389405.08</v>
      </c>
      <c r="Q48" s="52"/>
      <c r="R48" s="52"/>
    </row>
    <row r="49" spans="1:20" ht="75">
      <c r="H49" s="53" t="s">
        <v>95</v>
      </c>
      <c r="I49" s="43" t="s">
        <v>10</v>
      </c>
      <c r="J49" s="43" t="s">
        <v>5</v>
      </c>
      <c r="K49" s="43">
        <v>49</v>
      </c>
      <c r="L49" s="43">
        <v>999</v>
      </c>
      <c r="M49" s="45" t="s">
        <v>4</v>
      </c>
      <c r="N49" s="43" t="s">
        <v>0</v>
      </c>
      <c r="O49" s="45" t="s">
        <v>47</v>
      </c>
      <c r="P49" s="47">
        <v>3389405.08</v>
      </c>
      <c r="Q49" s="52"/>
      <c r="R49" s="52"/>
    </row>
    <row r="50" spans="1:20" ht="16.5" customHeight="1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  <c r="T50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2023-07-26T02:39:15Z</cp:lastPrinted>
  <dcterms:created xsi:type="dcterms:W3CDTF">2014-10-20T08:12:52Z</dcterms:created>
  <dcterms:modified xsi:type="dcterms:W3CDTF">2023-07-31T11:18:07Z</dcterms:modified>
</cp:coreProperties>
</file>