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1 изменение  на 26.01.2022\"/>
    </mc:Choice>
  </mc:AlternateContent>
  <bookViews>
    <workbookView xWindow="0" yWindow="0" windowWidth="14370" windowHeight="9615"/>
  </bookViews>
  <sheets>
    <sheet name="Приложение №3 " sheetId="3" r:id="rId1"/>
  </sheets>
  <definedNames>
    <definedName name="_xlnm.Print_Titles" localSheetId="0">'Приложение №3 '!$21:$21</definedName>
    <definedName name="_xlnm.Print_Area" localSheetId="0">'Приложение №3 '!$A$1:$R$47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3" i="3" l="1"/>
  <c r="Q22" i="3" l="1"/>
  <c r="R22" i="3"/>
  <c r="P34" i="3"/>
  <c r="P29" i="3"/>
  <c r="P32" i="3"/>
  <c r="P30" i="3"/>
  <c r="P27" i="3"/>
  <c r="R39" i="3" l="1"/>
  <c r="Q39" i="3"/>
  <c r="P39" i="3"/>
  <c r="Q37" i="3" l="1"/>
  <c r="Q41" i="3"/>
  <c r="Q43" i="3"/>
  <c r="R37" i="3"/>
  <c r="R41" i="3"/>
  <c r="R43" i="3"/>
  <c r="P37" i="3"/>
  <c r="P36" i="3" s="1"/>
  <c r="P41" i="3"/>
  <c r="P43" i="3"/>
  <c r="Q25" i="3"/>
  <c r="Q24" i="3" s="1"/>
  <c r="Q46" i="3"/>
  <c r="Q45" i="3" s="1"/>
  <c r="R25" i="3"/>
  <c r="R24" i="3" s="1"/>
  <c r="R46" i="3"/>
  <c r="R45" i="3" s="1"/>
  <c r="P25" i="3"/>
  <c r="P24" i="3" s="1"/>
  <c r="P46" i="3"/>
  <c r="P45" i="3" s="1"/>
  <c r="R36" i="3" l="1"/>
  <c r="R23" i="3" s="1"/>
  <c r="V22" i="3" s="1"/>
  <c r="Q36" i="3"/>
  <c r="Q23" i="3" s="1"/>
  <c r="U22" i="3" s="1"/>
  <c r="P22" i="3"/>
  <c r="T22" i="3" s="1"/>
</calcChain>
</file>

<file path=xl/sharedStrings.xml><?xml version="1.0" encoding="utf-8"?>
<sst xmlns="http://schemas.openxmlformats.org/spreadsheetml/2006/main" count="259" uniqueCount="86">
  <si>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</si>
  <si>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</si>
  <si>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</si>
  <si>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</si>
  <si>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</si>
  <si>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</si>
  <si>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</si>
  <si>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</si>
  <si>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</si>
  <si>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</si>
  <si>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</si>
  <si>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</si>
  <si>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</si>
  <si>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</si>
  <si>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</si>
  <si>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</si>
  <si>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</si>
  <si>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</si>
  <si>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</si>
  <si>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</si>
  <si>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</si>
  <si>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</si>
  <si>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</si>
  <si>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</si>
  <si>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</si>
  <si>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</si>
  <si>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</si>
  <si>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</si>
  <si>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</si>
  <si>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</si>
  <si>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</si>
  <si>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</si>
  <si>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</si>
  <si>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</si>
  <si>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</si>
  <si>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</si>
  <si>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</si>
  <si>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</si>
  <si>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</si>
  <si>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</si>
  <si>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</si>
  <si>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</si>
  <si>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</si>
  <si>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</si>
  <si>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</si>
  <si>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</si>
  <si>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</si>
  <si>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</si>
  <si>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2022 год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</si>
  <si>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</si>
  <si>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</si>
  <si>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</si>
  <si>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</si>
  <si>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</si>
  <si>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</si>
  <si>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</si>
  <si>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</si>
  <si>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</si>
  <si>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</si>
  <si>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</si>
  <si>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</si>
  <si>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</si>
  <si>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"О районном бюджете на 2022 год</t>
  </si>
  <si>
    <t>и на плановый период 2023 и 2024 годов"</t>
  </si>
  <si>
    <t>БЕЗВОЗМЕЗДНЫЕ ПОСТУПЛЕНИЯ
в районный бюджет на 2022 год и на плановый период 2023 и 2024 годов</t>
  </si>
  <si>
    <t>2024 год</t>
  </si>
  <si>
    <t>Ана-лити-ческая группа под-вида дохо-дов бюд-жета</t>
  </si>
  <si>
    <t>"О внесении изменений в решение</t>
  </si>
  <si>
    <t>Крутинского районного Совета</t>
  </si>
  <si>
    <t>"О районном бюджете на 2021 год</t>
  </si>
  <si>
    <t>и на плановый период 2022 и 2023 годов"</t>
  </si>
  <si>
    <t xml:space="preserve">" 26 " января 2022 года № 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</si>
  <si>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</si>
  <si>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</si>
  <si>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</si>
  <si>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</si>
  <si>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</si>
  <si>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</si>
  <si>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</si>
  <si>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</si>
  <si>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</si>
  <si>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</si>
  <si>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</si>
  <si>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Прочие субсидии</t>
  </si>
  <si>
    <t>999</t>
  </si>
  <si>
    <t>Прочие субсидии бюджетам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</si>
</sst>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0" xfId="1" applyNumberForma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showGridLines="0" tabSelected="1" view="pageBreakPreview" zoomScale="86" zoomScaleNormal="100" zoomScaleSheetLayoutView="86" workbookViewId="0">
      <selection activeCell="T9" sqref="T9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6.28515625" style="1" customWidth="1"/>
    <col min="20" max="20" width="21.85546875" style="1" customWidth="1"/>
    <col min="21" max="21" width="17.7109375" style="1" customWidth="1"/>
    <col min="22" max="22" width="15.28515625" style="1" customWidth="1"/>
    <col min="23" max="257" width="9.140625" style="1" customWidth="1"/>
    <col min="258" max="16384" width="9.140625" style="1"/>
  </cols>
  <sheetData>
    <row r="1" spans="1:20" ht="18.75" x14ac:dyDescent="0.3">
      <c r="P1" s="43" t="s">
        <v>61</v>
      </c>
      <c r="Q1" s="43"/>
      <c r="R1" s="43"/>
    </row>
    <row r="2" spans="1:20" ht="18.75" x14ac:dyDescent="0.3">
      <c r="P2" s="43" t="s">
        <v>8</v>
      </c>
      <c r="Q2" s="43"/>
      <c r="R2" s="43"/>
    </row>
    <row r="3" spans="1:20" ht="18.75" x14ac:dyDescent="0.3">
      <c r="P3" s="43" t="s">
        <v>67</v>
      </c>
      <c r="Q3" s="43"/>
      <c r="R3" s="43"/>
    </row>
    <row r="4" spans="1:20" ht="18.75" x14ac:dyDescent="0.3">
      <c r="P4" s="43" t="s">
        <v>68</v>
      </c>
      <c r="Q4" s="43"/>
      <c r="R4" s="43"/>
    </row>
    <row r="5" spans="1:20" ht="18.75" x14ac:dyDescent="0.3">
      <c r="P5" s="43" t="s">
        <v>69</v>
      </c>
      <c r="Q5" s="43"/>
      <c r="R5" s="43"/>
    </row>
    <row r="6" spans="1:20" ht="18.75" x14ac:dyDescent="0.3">
      <c r="P6" s="43" t="s">
        <v>70</v>
      </c>
      <c r="Q6" s="43"/>
      <c r="R6" s="43"/>
    </row>
    <row r="7" spans="1:20" ht="18.75" x14ac:dyDescent="0.3">
      <c r="P7" s="44" t="s">
        <v>71</v>
      </c>
      <c r="Q7" s="44"/>
      <c r="R7" s="44"/>
    </row>
    <row r="8" spans="1:20" ht="12.75" customHeight="1" x14ac:dyDescent="0.3">
      <c r="A8" s="4"/>
      <c r="B8" s="6"/>
      <c r="C8" s="6"/>
      <c r="D8" s="6"/>
      <c r="E8" s="6"/>
      <c r="F8" s="6"/>
      <c r="G8" s="5"/>
      <c r="H8" s="4"/>
      <c r="I8" s="4"/>
      <c r="J8" s="4"/>
      <c r="K8" s="4"/>
      <c r="L8" s="4"/>
      <c r="M8" s="4"/>
      <c r="N8" s="4"/>
      <c r="O8" s="4"/>
      <c r="P8" s="4"/>
      <c r="Q8" s="4"/>
      <c r="R8" s="3"/>
      <c r="S8" s="3"/>
      <c r="T8" s="3"/>
    </row>
    <row r="9" spans="1:20" ht="16.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16"/>
      <c r="Q9" s="4"/>
      <c r="R9" s="15" t="s">
        <v>61</v>
      </c>
      <c r="S9" s="3"/>
      <c r="T9" s="3"/>
    </row>
    <row r="10" spans="1:20" ht="16.5" customHeight="1" x14ac:dyDescent="0.3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16"/>
      <c r="Q10" s="4"/>
      <c r="R10" s="15" t="s">
        <v>8</v>
      </c>
      <c r="S10" s="3"/>
      <c r="T10" s="3"/>
    </row>
    <row r="11" spans="1:20" ht="16.5" customHeight="1" x14ac:dyDescent="0.3">
      <c r="A11" s="4"/>
      <c r="B11" s="6"/>
      <c r="C11" s="6"/>
      <c r="D11" s="6"/>
      <c r="E11" s="6"/>
      <c r="F11" s="6"/>
      <c r="G11" s="5"/>
      <c r="H11" s="4"/>
      <c r="I11" s="4"/>
      <c r="J11" s="4"/>
      <c r="K11" s="4"/>
      <c r="L11" s="4"/>
      <c r="M11" s="4"/>
      <c r="N11" s="4"/>
      <c r="O11" s="4"/>
      <c r="P11" s="16"/>
      <c r="Q11" s="4"/>
      <c r="R11" s="15" t="s">
        <v>62</v>
      </c>
      <c r="S11" s="3"/>
      <c r="T11" s="3"/>
    </row>
    <row r="12" spans="1:20" ht="16.5" customHeight="1" x14ac:dyDescent="0.3">
      <c r="A12" s="4"/>
      <c r="B12" s="6"/>
      <c r="C12" s="6"/>
      <c r="D12" s="6"/>
      <c r="E12" s="6"/>
      <c r="F12" s="6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15" t="s">
        <v>63</v>
      </c>
      <c r="S12" s="3"/>
      <c r="T12" s="3"/>
    </row>
    <row r="13" spans="1:20" ht="13.5" customHeight="1" x14ac:dyDescent="0.3">
      <c r="A13" s="4"/>
      <c r="B13" s="6"/>
      <c r="C13" s="6"/>
      <c r="D13" s="6"/>
      <c r="E13" s="6"/>
      <c r="F13" s="6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3"/>
      <c r="S13" s="3"/>
      <c r="T13" s="3"/>
    </row>
    <row r="14" spans="1:20" ht="12.75" customHeight="1" x14ac:dyDescent="0.3">
      <c r="A14" s="4"/>
      <c r="B14" s="6"/>
      <c r="C14" s="6"/>
      <c r="D14" s="6"/>
      <c r="E14" s="6"/>
      <c r="F14" s="6"/>
      <c r="G14" s="5"/>
      <c r="H14" s="4"/>
      <c r="I14" s="4"/>
      <c r="J14" s="4"/>
      <c r="K14" s="4"/>
      <c r="L14" s="4"/>
      <c r="M14" s="4"/>
      <c r="N14" s="4"/>
      <c r="O14" s="4"/>
      <c r="P14" s="4"/>
      <c r="Q14" s="4"/>
      <c r="R14" s="3"/>
      <c r="S14" s="3"/>
      <c r="T14" s="3"/>
    </row>
    <row r="15" spans="1:20" ht="409.6" hidden="1" customHeight="1" x14ac:dyDescent="0.3">
      <c r="A15" s="4"/>
      <c r="B15" s="6"/>
      <c r="C15" s="6"/>
      <c r="D15" s="6"/>
      <c r="E15" s="6"/>
      <c r="F15" s="6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</row>
    <row r="16" spans="1:20" ht="51" customHeight="1" x14ac:dyDescent="0.3">
      <c r="A16" s="4"/>
      <c r="B16" s="14"/>
      <c r="C16" s="14"/>
      <c r="D16" s="14"/>
      <c r="E16" s="14"/>
      <c r="F16" s="14"/>
      <c r="G16" s="14"/>
      <c r="H16" s="35" t="s">
        <v>64</v>
      </c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"/>
      <c r="T16" s="3"/>
    </row>
    <row r="17" spans="1:22" ht="14.25" customHeight="1" x14ac:dyDescent="0.3">
      <c r="A17" s="4"/>
      <c r="B17" s="6"/>
      <c r="C17" s="6"/>
      <c r="D17" s="6"/>
      <c r="E17" s="6"/>
      <c r="F17" s="6"/>
      <c r="G17" s="5"/>
      <c r="H17" s="4"/>
      <c r="I17" s="4"/>
      <c r="J17" s="4"/>
      <c r="K17" s="4"/>
      <c r="L17" s="4"/>
      <c r="M17" s="4"/>
      <c r="N17" s="4"/>
      <c r="O17" s="4"/>
      <c r="P17" s="4"/>
      <c r="Q17" s="4"/>
      <c r="R17" s="3"/>
      <c r="S17" s="3"/>
      <c r="T17" s="3"/>
    </row>
    <row r="18" spans="1:22" ht="40.5" customHeight="1" x14ac:dyDescent="0.3">
      <c r="A18" s="8"/>
      <c r="B18" s="14"/>
      <c r="C18" s="14"/>
      <c r="D18" s="14"/>
      <c r="E18" s="14"/>
      <c r="F18" s="14"/>
      <c r="G18" s="14"/>
      <c r="H18" s="37" t="s">
        <v>34</v>
      </c>
      <c r="I18" s="39" t="s">
        <v>7</v>
      </c>
      <c r="J18" s="37"/>
      <c r="K18" s="37"/>
      <c r="L18" s="37"/>
      <c r="M18" s="37"/>
      <c r="N18" s="40"/>
      <c r="O18" s="40"/>
      <c r="P18" s="37" t="s">
        <v>6</v>
      </c>
      <c r="Q18" s="37"/>
      <c r="R18" s="37"/>
      <c r="S18" s="3"/>
      <c r="T18" s="3"/>
    </row>
    <row r="19" spans="1:22" ht="59.45" customHeight="1" x14ac:dyDescent="0.3">
      <c r="A19" s="8"/>
      <c r="B19" s="14"/>
      <c r="C19" s="14"/>
      <c r="D19" s="14"/>
      <c r="E19" s="14"/>
      <c r="F19" s="14"/>
      <c r="G19" s="14"/>
      <c r="H19" s="37"/>
      <c r="I19" s="39" t="s">
        <v>37</v>
      </c>
      <c r="J19" s="37"/>
      <c r="K19" s="37"/>
      <c r="L19" s="37"/>
      <c r="M19" s="37"/>
      <c r="N19" s="41" t="s">
        <v>38</v>
      </c>
      <c r="O19" s="42"/>
      <c r="P19" s="36" t="s">
        <v>48</v>
      </c>
      <c r="Q19" s="36" t="s">
        <v>49</v>
      </c>
      <c r="R19" s="36" t="s">
        <v>65</v>
      </c>
      <c r="S19" s="3"/>
      <c r="T19" s="3"/>
    </row>
    <row r="20" spans="1:22" ht="217.9" customHeight="1" x14ac:dyDescent="0.3">
      <c r="A20" s="8"/>
      <c r="B20" s="14"/>
      <c r="C20" s="14"/>
      <c r="D20" s="14"/>
      <c r="E20" s="14"/>
      <c r="F20" s="14"/>
      <c r="G20" s="14"/>
      <c r="H20" s="37"/>
      <c r="I20" s="13" t="s">
        <v>40</v>
      </c>
      <c r="J20" s="11" t="s">
        <v>41</v>
      </c>
      <c r="K20" s="11" t="s">
        <v>42</v>
      </c>
      <c r="L20" s="11" t="s">
        <v>43</v>
      </c>
      <c r="M20" s="11" t="s">
        <v>44</v>
      </c>
      <c r="N20" s="17" t="s">
        <v>39</v>
      </c>
      <c r="O20" s="26" t="s">
        <v>66</v>
      </c>
      <c r="P20" s="37"/>
      <c r="Q20" s="38"/>
      <c r="R20" s="37"/>
      <c r="S20" s="3"/>
      <c r="T20" s="3"/>
    </row>
    <row r="21" spans="1:22" ht="20.25" customHeight="1" x14ac:dyDescent="0.3">
      <c r="A21" s="8"/>
      <c r="B21" s="14"/>
      <c r="C21" s="14"/>
      <c r="D21" s="14"/>
      <c r="E21" s="14"/>
      <c r="F21" s="14"/>
      <c r="G21" s="14"/>
      <c r="H21" s="21">
        <v>1</v>
      </c>
      <c r="I21" s="21">
        <v>2</v>
      </c>
      <c r="J21" s="21">
        <v>3</v>
      </c>
      <c r="K21" s="21">
        <v>4</v>
      </c>
      <c r="L21" s="21">
        <v>5</v>
      </c>
      <c r="M21" s="21">
        <v>6</v>
      </c>
      <c r="N21" s="21">
        <v>7</v>
      </c>
      <c r="O21" s="21">
        <v>8</v>
      </c>
      <c r="P21" s="21">
        <v>9</v>
      </c>
      <c r="Q21" s="21">
        <v>10</v>
      </c>
      <c r="R21" s="21">
        <v>11</v>
      </c>
      <c r="S21" s="4"/>
      <c r="T21" s="2"/>
    </row>
    <row r="22" spans="1:22" ht="75" x14ac:dyDescent="0.3">
      <c r="A22" s="7"/>
      <c r="B22" s="37" t="s">
        <v>33</v>
      </c>
      <c r="C22" s="37"/>
      <c r="D22" s="37"/>
      <c r="E22" s="37"/>
      <c r="F22" s="37"/>
      <c r="G22" s="12" t="s">
        <v>11</v>
      </c>
      <c r="H22" s="22" t="s">
        <v>35</v>
      </c>
      <c r="I22" s="23" t="s">
        <v>10</v>
      </c>
      <c r="J22" s="23" t="s">
        <v>1</v>
      </c>
      <c r="K22" s="23" t="s">
        <v>1</v>
      </c>
      <c r="L22" s="23" t="s">
        <v>2</v>
      </c>
      <c r="M22" s="23" t="s">
        <v>1</v>
      </c>
      <c r="N22" s="23" t="s">
        <v>0</v>
      </c>
      <c r="O22" s="24" t="s">
        <v>2</v>
      </c>
      <c r="P22" s="18">
        <f>P23</f>
        <v>345561020.48000002</v>
      </c>
      <c r="Q22" s="18">
        <f t="shared" ref="Q22:R22" si="0">Q23</f>
        <v>268434443.17000002</v>
      </c>
      <c r="R22" s="18">
        <f t="shared" si="0"/>
        <v>258735775.94999999</v>
      </c>
      <c r="S22" s="9" t="s">
        <v>3</v>
      </c>
      <c r="T22" s="29">
        <f>P22-P24</f>
        <v>237185952.48000002</v>
      </c>
      <c r="U22" s="29">
        <f t="shared" ref="U22:V22" si="1">Q22-Q24</f>
        <v>202692749.17000002</v>
      </c>
      <c r="V22" s="29">
        <f t="shared" si="1"/>
        <v>202673323.94999999</v>
      </c>
    </row>
    <row r="23" spans="1:22" ht="93.75" x14ac:dyDescent="0.3">
      <c r="A23" s="7"/>
      <c r="B23" s="10"/>
      <c r="C23" s="37" t="s">
        <v>32</v>
      </c>
      <c r="D23" s="37"/>
      <c r="E23" s="37"/>
      <c r="F23" s="37"/>
      <c r="G23" s="12" t="s">
        <v>11</v>
      </c>
      <c r="H23" s="22" t="s">
        <v>31</v>
      </c>
      <c r="I23" s="23" t="s">
        <v>10</v>
      </c>
      <c r="J23" s="23" t="s">
        <v>5</v>
      </c>
      <c r="K23" s="23" t="s">
        <v>1</v>
      </c>
      <c r="L23" s="23" t="s">
        <v>2</v>
      </c>
      <c r="M23" s="23" t="s">
        <v>1</v>
      </c>
      <c r="N23" s="23" t="s">
        <v>0</v>
      </c>
      <c r="O23" s="24" t="s">
        <v>2</v>
      </c>
      <c r="P23" s="18">
        <f>P24+P36+P45+P29</f>
        <v>345561020.48000002</v>
      </c>
      <c r="Q23" s="18">
        <f>Q24+Q36+Q45</f>
        <v>268434443.17000002</v>
      </c>
      <c r="R23" s="18">
        <f>R24+R36+R45</f>
        <v>258735775.94999999</v>
      </c>
      <c r="S23" s="9" t="s">
        <v>3</v>
      </c>
      <c r="T23" s="2"/>
    </row>
    <row r="24" spans="1:22" ht="75" x14ac:dyDescent="0.3">
      <c r="A24" s="7"/>
      <c r="B24" s="11"/>
      <c r="C24" s="10"/>
      <c r="D24" s="37" t="s">
        <v>30</v>
      </c>
      <c r="E24" s="37"/>
      <c r="F24" s="37"/>
      <c r="G24" s="12" t="s">
        <v>25</v>
      </c>
      <c r="H24" s="22" t="s">
        <v>36</v>
      </c>
      <c r="I24" s="23" t="s">
        <v>10</v>
      </c>
      <c r="J24" s="23" t="s">
        <v>5</v>
      </c>
      <c r="K24" s="23">
        <v>10</v>
      </c>
      <c r="L24" s="23" t="s">
        <v>2</v>
      </c>
      <c r="M24" s="23" t="s">
        <v>1</v>
      </c>
      <c r="N24" s="23" t="s">
        <v>0</v>
      </c>
      <c r="O24" s="24" t="s">
        <v>47</v>
      </c>
      <c r="P24" s="18">
        <f>P25+P27</f>
        <v>108375068</v>
      </c>
      <c r="Q24" s="18">
        <f t="shared" ref="Q24:R24" si="2">Q25+Q27</f>
        <v>65741694</v>
      </c>
      <c r="R24" s="18">
        <f t="shared" si="2"/>
        <v>56062452</v>
      </c>
      <c r="S24" s="9" t="s">
        <v>3</v>
      </c>
      <c r="T24" s="2"/>
    </row>
    <row r="25" spans="1:22" ht="75" x14ac:dyDescent="0.3">
      <c r="A25" s="7"/>
      <c r="B25" s="11"/>
      <c r="C25" s="11"/>
      <c r="D25" s="10"/>
      <c r="E25" s="37" t="s">
        <v>29</v>
      </c>
      <c r="F25" s="37"/>
      <c r="G25" s="12" t="s">
        <v>27</v>
      </c>
      <c r="H25" s="22" t="s">
        <v>28</v>
      </c>
      <c r="I25" s="23" t="s">
        <v>10</v>
      </c>
      <c r="J25" s="23" t="s">
        <v>5</v>
      </c>
      <c r="K25" s="23">
        <v>15</v>
      </c>
      <c r="L25" s="23" t="s">
        <v>26</v>
      </c>
      <c r="M25" s="23" t="s">
        <v>1</v>
      </c>
      <c r="N25" s="23" t="s">
        <v>0</v>
      </c>
      <c r="O25" s="24" t="s">
        <v>47</v>
      </c>
      <c r="P25" s="18">
        <f>P26</f>
        <v>90201899</v>
      </c>
      <c r="Q25" s="18">
        <f t="shared" ref="Q25:R25" si="3">Q26</f>
        <v>65741694</v>
      </c>
      <c r="R25" s="18">
        <f t="shared" si="3"/>
        <v>56062452</v>
      </c>
      <c r="S25" s="9" t="s">
        <v>3</v>
      </c>
      <c r="T25" s="2"/>
    </row>
    <row r="26" spans="1:22" ht="112.5" x14ac:dyDescent="0.3">
      <c r="A26" s="7"/>
      <c r="B26" s="11"/>
      <c r="C26" s="11"/>
      <c r="D26" s="11"/>
      <c r="E26" s="11"/>
      <c r="F26" s="11" t="s">
        <v>27</v>
      </c>
      <c r="G26" s="10" t="s">
        <v>27</v>
      </c>
      <c r="H26" s="25" t="s">
        <v>50</v>
      </c>
      <c r="I26" s="23" t="s">
        <v>10</v>
      </c>
      <c r="J26" s="23" t="s">
        <v>5</v>
      </c>
      <c r="K26" s="23">
        <v>15</v>
      </c>
      <c r="L26" s="23" t="s">
        <v>26</v>
      </c>
      <c r="M26" s="23" t="s">
        <v>4</v>
      </c>
      <c r="N26" s="23" t="s">
        <v>0</v>
      </c>
      <c r="O26" s="24" t="s">
        <v>47</v>
      </c>
      <c r="P26" s="18">
        <v>90201899</v>
      </c>
      <c r="Q26" s="18">
        <v>65741694</v>
      </c>
      <c r="R26" s="18">
        <v>56062452</v>
      </c>
      <c r="S26" s="9" t="s">
        <v>3</v>
      </c>
      <c r="T26" s="2"/>
    </row>
    <row r="27" spans="1:22" ht="93.75" x14ac:dyDescent="0.3">
      <c r="A27" s="7"/>
      <c r="B27" s="27"/>
      <c r="C27" s="28"/>
      <c r="D27" s="27"/>
      <c r="E27" s="27"/>
      <c r="F27" s="27"/>
      <c r="G27" s="12"/>
      <c r="H27" s="30" t="s">
        <v>72</v>
      </c>
      <c r="I27" s="27" t="s">
        <v>10</v>
      </c>
      <c r="J27" s="27" t="s">
        <v>5</v>
      </c>
      <c r="K27" s="27">
        <v>15</v>
      </c>
      <c r="L27" s="31" t="s">
        <v>73</v>
      </c>
      <c r="M27" s="27" t="s">
        <v>1</v>
      </c>
      <c r="N27" s="27" t="s">
        <v>0</v>
      </c>
      <c r="O27" s="31" t="s">
        <v>47</v>
      </c>
      <c r="P27" s="32">
        <f>P28</f>
        <v>18173169</v>
      </c>
      <c r="Q27" s="18"/>
      <c r="R27" s="18"/>
      <c r="S27" s="9"/>
      <c r="T27" s="2"/>
    </row>
    <row r="28" spans="1:22" ht="112.5" x14ac:dyDescent="0.3">
      <c r="A28" s="7"/>
      <c r="B28" s="27"/>
      <c r="C28" s="28"/>
      <c r="D28" s="27"/>
      <c r="E28" s="27"/>
      <c r="F28" s="27"/>
      <c r="G28" s="12"/>
      <c r="H28" s="30" t="s">
        <v>74</v>
      </c>
      <c r="I28" s="27" t="s">
        <v>10</v>
      </c>
      <c r="J28" s="27" t="s">
        <v>5</v>
      </c>
      <c r="K28" s="27">
        <v>15</v>
      </c>
      <c r="L28" s="31" t="s">
        <v>73</v>
      </c>
      <c r="M28" s="27" t="s">
        <v>4</v>
      </c>
      <c r="N28" s="27" t="s">
        <v>0</v>
      </c>
      <c r="O28" s="31" t="s">
        <v>47</v>
      </c>
      <c r="P28" s="32">
        <v>18173169</v>
      </c>
      <c r="Q28" s="18"/>
      <c r="R28" s="18"/>
      <c r="S28" s="9"/>
      <c r="T28" s="2"/>
    </row>
    <row r="29" spans="1:22" ht="75" x14ac:dyDescent="0.3">
      <c r="A29" s="7"/>
      <c r="B29" s="27"/>
      <c r="C29" s="28"/>
      <c r="D29" s="27"/>
      <c r="E29" s="27"/>
      <c r="F29" s="27"/>
      <c r="G29" s="12"/>
      <c r="H29" s="33" t="s">
        <v>75</v>
      </c>
      <c r="I29" s="27" t="s">
        <v>10</v>
      </c>
      <c r="J29" s="27" t="s">
        <v>5</v>
      </c>
      <c r="K29" s="31" t="s">
        <v>76</v>
      </c>
      <c r="L29" s="31" t="s">
        <v>2</v>
      </c>
      <c r="M29" s="31" t="s">
        <v>1</v>
      </c>
      <c r="N29" s="27" t="s">
        <v>0</v>
      </c>
      <c r="O29" s="31" t="s">
        <v>47</v>
      </c>
      <c r="P29" s="18">
        <f>P30+P32+P34</f>
        <v>29398762.690000001</v>
      </c>
      <c r="Q29" s="18"/>
      <c r="R29" s="18"/>
      <c r="S29" s="9"/>
      <c r="T29" s="2"/>
    </row>
    <row r="30" spans="1:22" ht="187.5" x14ac:dyDescent="0.3">
      <c r="A30" s="7"/>
      <c r="B30" s="27"/>
      <c r="C30" s="28"/>
      <c r="D30" s="27"/>
      <c r="E30" s="27"/>
      <c r="F30" s="27"/>
      <c r="G30" s="12"/>
      <c r="H30" s="33" t="s">
        <v>77</v>
      </c>
      <c r="I30" s="27" t="s">
        <v>10</v>
      </c>
      <c r="J30" s="27" t="s">
        <v>5</v>
      </c>
      <c r="K30" s="27">
        <v>25</v>
      </c>
      <c r="L30" s="31" t="s">
        <v>78</v>
      </c>
      <c r="M30" s="31" t="s">
        <v>1</v>
      </c>
      <c r="N30" s="27" t="s">
        <v>0</v>
      </c>
      <c r="O30" s="31" t="s">
        <v>47</v>
      </c>
      <c r="P30" s="18">
        <f>P31</f>
        <v>6782926.2000000002</v>
      </c>
      <c r="Q30" s="18"/>
      <c r="R30" s="18"/>
      <c r="S30" s="9"/>
      <c r="T30" s="2"/>
    </row>
    <row r="31" spans="1:22" ht="206.25" x14ac:dyDescent="0.3">
      <c r="A31" s="7"/>
      <c r="B31" s="27"/>
      <c r="C31" s="28"/>
      <c r="D31" s="27"/>
      <c r="E31" s="27"/>
      <c r="F31" s="27"/>
      <c r="G31" s="12"/>
      <c r="H31" s="33" t="s">
        <v>79</v>
      </c>
      <c r="I31" s="27" t="s">
        <v>10</v>
      </c>
      <c r="J31" s="27" t="s">
        <v>5</v>
      </c>
      <c r="K31" s="27">
        <v>25</v>
      </c>
      <c r="L31" s="31" t="s">
        <v>78</v>
      </c>
      <c r="M31" s="31" t="s">
        <v>4</v>
      </c>
      <c r="N31" s="27" t="s">
        <v>0</v>
      </c>
      <c r="O31" s="31" t="s">
        <v>47</v>
      </c>
      <c r="P31" s="18">
        <v>6782926.2000000002</v>
      </c>
      <c r="Q31" s="18"/>
      <c r="R31" s="18"/>
      <c r="S31" s="9"/>
      <c r="T31" s="2"/>
    </row>
    <row r="32" spans="1:22" ht="56.25" x14ac:dyDescent="0.3">
      <c r="A32" s="7"/>
      <c r="B32" s="27"/>
      <c r="C32" s="28"/>
      <c r="D32" s="27"/>
      <c r="E32" s="27"/>
      <c r="F32" s="27"/>
      <c r="G32" s="12"/>
      <c r="H32" s="33" t="s">
        <v>80</v>
      </c>
      <c r="I32" s="27" t="s">
        <v>10</v>
      </c>
      <c r="J32" s="27" t="s">
        <v>5</v>
      </c>
      <c r="K32" s="27">
        <v>25</v>
      </c>
      <c r="L32" s="31" t="s">
        <v>81</v>
      </c>
      <c r="M32" s="31" t="s">
        <v>1</v>
      </c>
      <c r="N32" s="27" t="s">
        <v>0</v>
      </c>
      <c r="O32" s="31" t="s">
        <v>47</v>
      </c>
      <c r="P32" s="18">
        <f>P33</f>
        <v>3061224.49</v>
      </c>
      <c r="Q32" s="18"/>
      <c r="R32" s="18"/>
      <c r="S32" s="9"/>
      <c r="T32" s="2"/>
    </row>
    <row r="33" spans="1:20" ht="75" x14ac:dyDescent="0.3">
      <c r="A33" s="7"/>
      <c r="B33" s="27"/>
      <c r="C33" s="28"/>
      <c r="D33" s="27"/>
      <c r="E33" s="27"/>
      <c r="F33" s="27"/>
      <c r="G33" s="12"/>
      <c r="H33" s="33" t="s">
        <v>82</v>
      </c>
      <c r="I33" s="27" t="s">
        <v>10</v>
      </c>
      <c r="J33" s="27" t="s">
        <v>5</v>
      </c>
      <c r="K33" s="27">
        <v>25</v>
      </c>
      <c r="L33" s="31" t="s">
        <v>81</v>
      </c>
      <c r="M33" s="31" t="s">
        <v>4</v>
      </c>
      <c r="N33" s="27" t="s">
        <v>0</v>
      </c>
      <c r="O33" s="31" t="s">
        <v>47</v>
      </c>
      <c r="P33" s="18">
        <v>3061224.49</v>
      </c>
      <c r="Q33" s="18"/>
      <c r="R33" s="18"/>
      <c r="S33" s="9"/>
      <c r="T33" s="2"/>
    </row>
    <row r="34" spans="1:20" ht="18.75" x14ac:dyDescent="0.3">
      <c r="A34" s="7"/>
      <c r="B34" s="27"/>
      <c r="C34" s="28"/>
      <c r="D34" s="27"/>
      <c r="E34" s="27"/>
      <c r="F34" s="27"/>
      <c r="G34" s="12"/>
      <c r="H34" s="33" t="s">
        <v>83</v>
      </c>
      <c r="I34" s="28" t="s">
        <v>10</v>
      </c>
      <c r="J34" s="28" t="s">
        <v>5</v>
      </c>
      <c r="K34" s="28">
        <v>29</v>
      </c>
      <c r="L34" s="28" t="s">
        <v>84</v>
      </c>
      <c r="M34" s="28" t="s">
        <v>1</v>
      </c>
      <c r="N34" s="28" t="s">
        <v>0</v>
      </c>
      <c r="O34" s="34" t="s">
        <v>47</v>
      </c>
      <c r="P34" s="18">
        <f>P35</f>
        <v>19554612</v>
      </c>
      <c r="Q34" s="18"/>
      <c r="R34" s="18"/>
      <c r="S34" s="9"/>
      <c r="T34" s="2"/>
    </row>
    <row r="35" spans="1:20" ht="56.25" x14ac:dyDescent="0.3">
      <c r="A35" s="7"/>
      <c r="B35" s="27"/>
      <c r="C35" s="28"/>
      <c r="D35" s="27"/>
      <c r="E35" s="27"/>
      <c r="F35" s="27"/>
      <c r="G35" s="12"/>
      <c r="H35" s="33" t="s">
        <v>85</v>
      </c>
      <c r="I35" s="28" t="s">
        <v>10</v>
      </c>
      <c r="J35" s="28" t="s">
        <v>5</v>
      </c>
      <c r="K35" s="28">
        <v>29</v>
      </c>
      <c r="L35" s="28" t="s">
        <v>84</v>
      </c>
      <c r="M35" s="28" t="s">
        <v>4</v>
      </c>
      <c r="N35" s="28" t="s">
        <v>0</v>
      </c>
      <c r="O35" s="34" t="s">
        <v>47</v>
      </c>
      <c r="P35" s="18">
        <v>19554612</v>
      </c>
      <c r="Q35" s="18"/>
      <c r="R35" s="18"/>
      <c r="S35" s="9"/>
      <c r="T35" s="2"/>
    </row>
    <row r="36" spans="1:20" ht="75" x14ac:dyDescent="0.3">
      <c r="A36" s="7"/>
      <c r="B36" s="11"/>
      <c r="C36" s="10"/>
      <c r="D36" s="37" t="s">
        <v>24</v>
      </c>
      <c r="E36" s="37"/>
      <c r="F36" s="37"/>
      <c r="G36" s="12" t="s">
        <v>16</v>
      </c>
      <c r="H36" s="25" t="s">
        <v>51</v>
      </c>
      <c r="I36" s="23" t="s">
        <v>10</v>
      </c>
      <c r="J36" s="23" t="s">
        <v>5</v>
      </c>
      <c r="K36" s="23">
        <v>30</v>
      </c>
      <c r="L36" s="23" t="s">
        <v>2</v>
      </c>
      <c r="M36" s="23" t="s">
        <v>1</v>
      </c>
      <c r="N36" s="23" t="s">
        <v>0</v>
      </c>
      <c r="O36" s="24" t="s">
        <v>47</v>
      </c>
      <c r="P36" s="18">
        <f>P37+P39+P41+P43</f>
        <v>203083953.59</v>
      </c>
      <c r="Q36" s="18">
        <f t="shared" ref="Q36:R36" si="4">Q37+Q39+Q41+Q43</f>
        <v>197989512.97000003</v>
      </c>
      <c r="R36" s="18">
        <f t="shared" si="4"/>
        <v>197970087.75</v>
      </c>
      <c r="S36" s="9" t="s">
        <v>3</v>
      </c>
      <c r="T36" s="2"/>
    </row>
    <row r="37" spans="1:20" ht="93.75" x14ac:dyDescent="0.3">
      <c r="A37" s="7"/>
      <c r="B37" s="11"/>
      <c r="C37" s="11"/>
      <c r="D37" s="10"/>
      <c r="E37" s="37" t="s">
        <v>23</v>
      </c>
      <c r="F37" s="37"/>
      <c r="G37" s="12" t="s">
        <v>22</v>
      </c>
      <c r="H37" s="25" t="s">
        <v>52</v>
      </c>
      <c r="I37" s="23" t="s">
        <v>10</v>
      </c>
      <c r="J37" s="23" t="s">
        <v>5</v>
      </c>
      <c r="K37" s="23">
        <v>30</v>
      </c>
      <c r="L37" s="23" t="s">
        <v>21</v>
      </c>
      <c r="M37" s="23" t="s">
        <v>1</v>
      </c>
      <c r="N37" s="23" t="s">
        <v>0</v>
      </c>
      <c r="O37" s="24" t="s">
        <v>47</v>
      </c>
      <c r="P37" s="18">
        <f>P38</f>
        <v>197138047.02000001</v>
      </c>
      <c r="Q37" s="18">
        <f t="shared" ref="Q37:R37" si="5">Q38</f>
        <v>192077361.36000001</v>
      </c>
      <c r="R37" s="18">
        <f t="shared" si="5"/>
        <v>192057963.03999999</v>
      </c>
      <c r="S37" s="9" t="s">
        <v>3</v>
      </c>
      <c r="T37" s="2"/>
    </row>
    <row r="38" spans="1:20" ht="93.75" x14ac:dyDescent="0.3">
      <c r="A38" s="7"/>
      <c r="B38" s="11"/>
      <c r="C38" s="11"/>
      <c r="D38" s="11"/>
      <c r="E38" s="11"/>
      <c r="F38" s="11" t="s">
        <v>22</v>
      </c>
      <c r="G38" s="10" t="s">
        <v>22</v>
      </c>
      <c r="H38" s="25" t="s">
        <v>52</v>
      </c>
      <c r="I38" s="23" t="s">
        <v>10</v>
      </c>
      <c r="J38" s="23" t="s">
        <v>5</v>
      </c>
      <c r="K38" s="23">
        <v>30</v>
      </c>
      <c r="L38" s="23" t="s">
        <v>21</v>
      </c>
      <c r="M38" s="23" t="s">
        <v>4</v>
      </c>
      <c r="N38" s="23" t="s">
        <v>0</v>
      </c>
      <c r="O38" s="24" t="s">
        <v>47</v>
      </c>
      <c r="P38" s="18">
        <v>197138047.02000001</v>
      </c>
      <c r="Q38" s="18">
        <v>192077361.36000001</v>
      </c>
      <c r="R38" s="18">
        <v>192057963.03999999</v>
      </c>
      <c r="S38" s="9" t="s">
        <v>3</v>
      </c>
      <c r="T38" s="2"/>
    </row>
    <row r="39" spans="1:20" ht="131.25" x14ac:dyDescent="0.3">
      <c r="A39" s="7"/>
      <c r="B39" s="11"/>
      <c r="C39" s="11"/>
      <c r="D39" s="10"/>
      <c r="E39" s="37" t="s">
        <v>20</v>
      </c>
      <c r="F39" s="37"/>
      <c r="G39" s="12" t="s">
        <v>19</v>
      </c>
      <c r="H39" s="25" t="s">
        <v>53</v>
      </c>
      <c r="I39" s="23" t="s">
        <v>10</v>
      </c>
      <c r="J39" s="23" t="s">
        <v>5</v>
      </c>
      <c r="K39" s="23">
        <v>30</v>
      </c>
      <c r="L39" s="23" t="s">
        <v>18</v>
      </c>
      <c r="M39" s="23" t="s">
        <v>1</v>
      </c>
      <c r="N39" s="23" t="s">
        <v>0</v>
      </c>
      <c r="O39" s="24" t="s">
        <v>47</v>
      </c>
      <c r="P39" s="18">
        <f>P40</f>
        <v>5422393</v>
      </c>
      <c r="Q39" s="18">
        <f t="shared" ref="Q39:R39" si="6">Q40</f>
        <v>5422393</v>
      </c>
      <c r="R39" s="18">
        <f t="shared" si="6"/>
        <v>5422393</v>
      </c>
      <c r="S39" s="9" t="s">
        <v>3</v>
      </c>
      <c r="T39" s="2"/>
    </row>
    <row r="40" spans="1:20" ht="150" x14ac:dyDescent="0.3">
      <c r="A40" s="7"/>
      <c r="B40" s="11"/>
      <c r="C40" s="11"/>
      <c r="D40" s="11"/>
      <c r="E40" s="11"/>
      <c r="F40" s="11" t="s">
        <v>19</v>
      </c>
      <c r="G40" s="10" t="s">
        <v>19</v>
      </c>
      <c r="H40" s="25" t="s">
        <v>54</v>
      </c>
      <c r="I40" s="23" t="s">
        <v>10</v>
      </c>
      <c r="J40" s="23" t="s">
        <v>5</v>
      </c>
      <c r="K40" s="23">
        <v>30</v>
      </c>
      <c r="L40" s="23" t="s">
        <v>18</v>
      </c>
      <c r="M40" s="23" t="s">
        <v>4</v>
      </c>
      <c r="N40" s="23" t="s">
        <v>0</v>
      </c>
      <c r="O40" s="24" t="s">
        <v>47</v>
      </c>
      <c r="P40" s="18">
        <v>5422393</v>
      </c>
      <c r="Q40" s="18">
        <v>5422393</v>
      </c>
      <c r="R40" s="18">
        <v>5422393</v>
      </c>
      <c r="S40" s="9" t="s">
        <v>3</v>
      </c>
      <c r="T40" s="2"/>
    </row>
    <row r="41" spans="1:20" ht="206.25" x14ac:dyDescent="0.3">
      <c r="A41" s="7"/>
      <c r="B41" s="11"/>
      <c r="C41" s="11"/>
      <c r="D41" s="10"/>
      <c r="E41" s="37" t="s">
        <v>17</v>
      </c>
      <c r="F41" s="37"/>
      <c r="G41" s="12" t="s">
        <v>16</v>
      </c>
      <c r="H41" s="25" t="s">
        <v>55</v>
      </c>
      <c r="I41" s="23" t="s">
        <v>10</v>
      </c>
      <c r="J41" s="23" t="s">
        <v>5</v>
      </c>
      <c r="K41" s="23">
        <v>30</v>
      </c>
      <c r="L41" s="23" t="s">
        <v>15</v>
      </c>
      <c r="M41" s="23" t="s">
        <v>1</v>
      </c>
      <c r="N41" s="23" t="s">
        <v>0</v>
      </c>
      <c r="O41" s="24" t="s">
        <v>47</v>
      </c>
      <c r="P41" s="18">
        <f>P42</f>
        <v>489532</v>
      </c>
      <c r="Q41" s="18">
        <f t="shared" ref="Q41:R41" si="7">Q42</f>
        <v>489532</v>
      </c>
      <c r="R41" s="18">
        <f t="shared" si="7"/>
        <v>489532</v>
      </c>
      <c r="S41" s="9" t="s">
        <v>3</v>
      </c>
      <c r="T41" s="2"/>
    </row>
    <row r="42" spans="1:20" ht="225" x14ac:dyDescent="0.3">
      <c r="A42" s="7"/>
      <c r="B42" s="11"/>
      <c r="C42" s="11"/>
      <c r="D42" s="11"/>
      <c r="E42" s="11"/>
      <c r="F42" s="11" t="s">
        <v>16</v>
      </c>
      <c r="G42" s="10" t="s">
        <v>16</v>
      </c>
      <c r="H42" s="25" t="s">
        <v>56</v>
      </c>
      <c r="I42" s="23" t="s">
        <v>10</v>
      </c>
      <c r="J42" s="23" t="s">
        <v>5</v>
      </c>
      <c r="K42" s="23">
        <v>30</v>
      </c>
      <c r="L42" s="23" t="s">
        <v>15</v>
      </c>
      <c r="M42" s="23" t="s">
        <v>4</v>
      </c>
      <c r="N42" s="23" t="s">
        <v>0</v>
      </c>
      <c r="O42" s="24" t="s">
        <v>47</v>
      </c>
      <c r="P42" s="18">
        <v>489532</v>
      </c>
      <c r="Q42" s="18">
        <v>489532</v>
      </c>
      <c r="R42" s="18">
        <v>489532</v>
      </c>
      <c r="S42" s="9" t="s">
        <v>3</v>
      </c>
      <c r="T42" s="2"/>
    </row>
    <row r="43" spans="1:20" ht="168.75" x14ac:dyDescent="0.3">
      <c r="A43" s="7"/>
      <c r="B43" s="19"/>
      <c r="C43" s="20"/>
      <c r="D43" s="19"/>
      <c r="E43" s="19"/>
      <c r="F43" s="19"/>
      <c r="G43" s="12"/>
      <c r="H43" s="25" t="s">
        <v>57</v>
      </c>
      <c r="I43" s="24" t="s">
        <v>10</v>
      </c>
      <c r="J43" s="24" t="s">
        <v>5</v>
      </c>
      <c r="K43" s="24" t="s">
        <v>45</v>
      </c>
      <c r="L43" s="24" t="s">
        <v>46</v>
      </c>
      <c r="M43" s="24" t="s">
        <v>1</v>
      </c>
      <c r="N43" s="24" t="s">
        <v>0</v>
      </c>
      <c r="O43" s="24" t="s">
        <v>47</v>
      </c>
      <c r="P43" s="18">
        <f>P44</f>
        <v>33981.57</v>
      </c>
      <c r="Q43" s="18">
        <f t="shared" ref="Q43:R43" si="8">Q44</f>
        <v>226.61</v>
      </c>
      <c r="R43" s="18">
        <f t="shared" si="8"/>
        <v>199.71</v>
      </c>
      <c r="S43" s="9"/>
      <c r="T43" s="2"/>
    </row>
    <row r="44" spans="1:20" ht="187.5" x14ac:dyDescent="0.3">
      <c r="A44" s="7"/>
      <c r="B44" s="19"/>
      <c r="C44" s="20"/>
      <c r="D44" s="19"/>
      <c r="E44" s="19"/>
      <c r="F44" s="19"/>
      <c r="G44" s="12"/>
      <c r="H44" s="25" t="s">
        <v>58</v>
      </c>
      <c r="I44" s="24" t="s">
        <v>10</v>
      </c>
      <c r="J44" s="24" t="s">
        <v>5</v>
      </c>
      <c r="K44" s="24" t="s">
        <v>45</v>
      </c>
      <c r="L44" s="24" t="s">
        <v>46</v>
      </c>
      <c r="M44" s="24" t="s">
        <v>4</v>
      </c>
      <c r="N44" s="24" t="s">
        <v>0</v>
      </c>
      <c r="O44" s="24" t="s">
        <v>47</v>
      </c>
      <c r="P44" s="18">
        <v>33981.57</v>
      </c>
      <c r="Q44" s="18">
        <v>226.61</v>
      </c>
      <c r="R44" s="18">
        <v>199.71</v>
      </c>
      <c r="S44" s="9"/>
      <c r="T44" s="2"/>
    </row>
    <row r="45" spans="1:20" ht="75" x14ac:dyDescent="0.3">
      <c r="A45" s="7"/>
      <c r="B45" s="11"/>
      <c r="C45" s="10"/>
      <c r="D45" s="37" t="s">
        <v>14</v>
      </c>
      <c r="E45" s="37"/>
      <c r="F45" s="37"/>
      <c r="G45" s="12" t="s">
        <v>11</v>
      </c>
      <c r="H45" s="22" t="s">
        <v>13</v>
      </c>
      <c r="I45" s="23" t="s">
        <v>10</v>
      </c>
      <c r="J45" s="23" t="s">
        <v>5</v>
      </c>
      <c r="K45" s="23">
        <v>40</v>
      </c>
      <c r="L45" s="23" t="s">
        <v>2</v>
      </c>
      <c r="M45" s="23" t="s">
        <v>1</v>
      </c>
      <c r="N45" s="23" t="s">
        <v>0</v>
      </c>
      <c r="O45" s="24" t="s">
        <v>47</v>
      </c>
      <c r="P45" s="18">
        <f>P46</f>
        <v>4703236.2</v>
      </c>
      <c r="Q45" s="18">
        <f t="shared" ref="Q45:R45" si="9">Q46</f>
        <v>4703236.2</v>
      </c>
      <c r="R45" s="18">
        <f t="shared" si="9"/>
        <v>4703236.2</v>
      </c>
      <c r="S45" s="9" t="s">
        <v>3</v>
      </c>
      <c r="T45" s="2"/>
    </row>
    <row r="46" spans="1:20" ht="187.5" x14ac:dyDescent="0.3">
      <c r="A46" s="7"/>
      <c r="B46" s="11"/>
      <c r="C46" s="11"/>
      <c r="D46" s="10"/>
      <c r="E46" s="37" t="s">
        <v>12</v>
      </c>
      <c r="F46" s="37"/>
      <c r="G46" s="12" t="s">
        <v>11</v>
      </c>
      <c r="H46" s="25" t="s">
        <v>59</v>
      </c>
      <c r="I46" s="23" t="s">
        <v>10</v>
      </c>
      <c r="J46" s="23" t="s">
        <v>5</v>
      </c>
      <c r="K46" s="23">
        <v>40</v>
      </c>
      <c r="L46" s="23" t="s">
        <v>9</v>
      </c>
      <c r="M46" s="23" t="s">
        <v>1</v>
      </c>
      <c r="N46" s="23" t="s">
        <v>0</v>
      </c>
      <c r="O46" s="24" t="s">
        <v>47</v>
      </c>
      <c r="P46" s="18">
        <f>P47</f>
        <v>4703236.2</v>
      </c>
      <c r="Q46" s="18">
        <f t="shared" ref="Q46:R46" si="10">Q47</f>
        <v>4703236.2</v>
      </c>
      <c r="R46" s="18">
        <f t="shared" si="10"/>
        <v>4703236.2</v>
      </c>
      <c r="S46" s="9" t="s">
        <v>3</v>
      </c>
      <c r="T46" s="2"/>
    </row>
    <row r="47" spans="1:20" ht="206.25" x14ac:dyDescent="0.3">
      <c r="A47" s="7"/>
      <c r="B47" s="11"/>
      <c r="C47" s="11"/>
      <c r="D47" s="11"/>
      <c r="E47" s="11"/>
      <c r="F47" s="11" t="s">
        <v>11</v>
      </c>
      <c r="G47" s="10" t="s">
        <v>11</v>
      </c>
      <c r="H47" s="25" t="s">
        <v>60</v>
      </c>
      <c r="I47" s="23" t="s">
        <v>10</v>
      </c>
      <c r="J47" s="23" t="s">
        <v>5</v>
      </c>
      <c r="K47" s="23">
        <v>40</v>
      </c>
      <c r="L47" s="23" t="s">
        <v>9</v>
      </c>
      <c r="M47" s="23" t="s">
        <v>4</v>
      </c>
      <c r="N47" s="23" t="s">
        <v>0</v>
      </c>
      <c r="O47" s="24" t="s">
        <v>47</v>
      </c>
      <c r="P47" s="18">
        <v>4703236.2</v>
      </c>
      <c r="Q47" s="18">
        <v>4703236.2</v>
      </c>
      <c r="R47" s="18">
        <v>4703236.2</v>
      </c>
      <c r="S47" s="9" t="s">
        <v>3</v>
      </c>
      <c r="T47" s="2"/>
    </row>
    <row r="48" spans="1:20" ht="16.5" customHeight="1" x14ac:dyDescent="0.3">
      <c r="A48" s="4"/>
      <c r="B48" s="6"/>
      <c r="C48" s="6"/>
      <c r="D48" s="6"/>
      <c r="E48" s="6"/>
      <c r="F48" s="6"/>
      <c r="G48" s="5"/>
      <c r="H48" s="4"/>
      <c r="I48" s="4"/>
      <c r="J48" s="4"/>
      <c r="K48" s="4"/>
      <c r="L48" s="4"/>
      <c r="M48" s="4"/>
      <c r="N48" s="4"/>
      <c r="O48" s="4"/>
      <c r="P48" s="4"/>
      <c r="Q48" s="4"/>
      <c r="R48" s="3"/>
      <c r="S48" s="2"/>
      <c r="T48" s="2"/>
    </row>
  </sheetData>
  <mergeCells count="26">
    <mergeCell ref="P6:R6"/>
    <mergeCell ref="P7:R7"/>
    <mergeCell ref="P1:R1"/>
    <mergeCell ref="P2:R2"/>
    <mergeCell ref="P3:R3"/>
    <mergeCell ref="P4:R4"/>
    <mergeCell ref="P5:R5"/>
    <mergeCell ref="E37:F37"/>
    <mergeCell ref="E39:F39"/>
    <mergeCell ref="E41:F41"/>
    <mergeCell ref="E46:F46"/>
    <mergeCell ref="B22:F22"/>
    <mergeCell ref="C23:F23"/>
    <mergeCell ref="D24:F24"/>
    <mergeCell ref="D36:F36"/>
    <mergeCell ref="D45:F45"/>
    <mergeCell ref="E25:F25"/>
    <mergeCell ref="H16:R16"/>
    <mergeCell ref="P19:P20"/>
    <mergeCell ref="Q19:Q20"/>
    <mergeCell ref="R19:R20"/>
    <mergeCell ref="P18:R18"/>
    <mergeCell ref="I19:M19"/>
    <mergeCell ref="H18:H20"/>
    <mergeCell ref="I18:O18"/>
    <mergeCell ref="N19:O19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 </vt:lpstr>
      <vt:lpstr>'Приложение №3 '!Заголовки_для_печати</vt:lpstr>
      <vt:lpstr>'Приложение №3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Dokshin AV</cp:lastModifiedBy>
  <cp:lastPrinted>2021-11-11T11:15:37Z</cp:lastPrinted>
  <dcterms:created xsi:type="dcterms:W3CDTF">2014-10-20T08:12:52Z</dcterms:created>
  <dcterms:modified xsi:type="dcterms:W3CDTF">2022-01-20T10:49:32Z</dcterms:modified>
</cp:coreProperties>
</file>