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52511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/>
  <c r="P27"/>
  <c r="Q54" l="1"/>
  <c r="Q51" s="1"/>
  <c r="R54"/>
  <c r="R51" s="1"/>
  <c r="Q40"/>
  <c r="R32"/>
  <c r="Q32"/>
  <c r="R30"/>
  <c r="R29" s="1"/>
  <c r="Q30"/>
  <c r="Q29" l="1"/>
  <c r="P30"/>
  <c r="P32"/>
  <c r="P54"/>
  <c r="P34"/>
  <c r="P38"/>
  <c r="P36" l="1"/>
  <c r="P25"/>
  <c r="P40" l="1"/>
  <c r="P29" s="1"/>
  <c r="R45" l="1"/>
  <c r="Q45"/>
  <c r="P45"/>
  <c r="Q43" l="1"/>
  <c r="Q47"/>
  <c r="Q49"/>
  <c r="R43"/>
  <c r="R47"/>
  <c r="R49"/>
  <c r="P43"/>
  <c r="P47"/>
  <c r="P49"/>
  <c r="Q23"/>
  <c r="Q22" s="1"/>
  <c r="R23"/>
  <c r="R22" s="1"/>
  <c r="P23"/>
  <c r="P22" s="1"/>
  <c r="P52"/>
  <c r="P51" s="1"/>
  <c r="R42" l="1"/>
  <c r="R21" s="1"/>
  <c r="Q42"/>
  <c r="Q21" s="1"/>
  <c r="P42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<sst xmlns="http://schemas.openxmlformats.org/spreadsheetml/2006/main" count="331" uniqueCount="99">
  <si>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</si>
  <si>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</si>
  <si>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</si>
  <si>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</si>
  <si>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</si>
  <si>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</si>
  <si>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</si>
  <si>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</si>
  <si>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</si>
  <si>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</si>
  <si>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</si>
  <si>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</si>
  <si>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</si>
  <si>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</si>
  <si>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</si>
  <si>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</si>
  <si>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</si>
  <si>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</si>
  <si>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</si>
  <si>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</si>
  <si>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</si>
  <si>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</si>
  <si>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</si>
  <si>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</si>
  <si>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</si>
  <si>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</si>
  <si>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</si>
  <si>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</si>
  <si>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</si>
  <si>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</si>
  <si>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</si>
  <si>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</si>
  <si>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</si>
  <si>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</si>
  <si>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</si>
  <si>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</si>
  <si>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</si>
  <si>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</si>
  <si>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</si>
  <si>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</si>
  <si>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</si>
  <si>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</si>
  <si>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</si>
  <si>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</si>
  <si>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</si>
  <si>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</si>
  <si>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</si>
  <si>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</si>
  <si>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</si>
  <si>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</si>
  <si>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</si>
  <si>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</si>
  <si>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</si>
  <si>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</si>
  <si>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</si>
  <si>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</si>
  <si>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</si>
  <si>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</si>
  <si>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</si>
  <si>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</si>
  <si>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</si>
  <si>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</si>
  <si>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</si>
  <si>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</si>
  <si>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</si>
  <si>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</si>
  <si>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</si>
  <si>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</si>
  <si>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</si>
  <si>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</si>
  <si>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</si>
  <si>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</si>
  <si>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</si>
  <si>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</si>
  <si>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</si>
  <si>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</si>
  <si>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</si>
  <si>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</si>
  <si>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</si>
  <si>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</si>
  <si>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</si>
  <si>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</si>
  <si>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</si>
  <si>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</si>
  <si>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</si>
  <si>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</si>
  <si>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</si>
  <si>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</si>
  <si>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</si>
  <si>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</si>
  <si>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</si>
  <si>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</si>
  <si>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</si>
  <si>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</si>
  <si>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</si>
  <si>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</si>
  <si>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</si>
  <si>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</si>
  <si>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от " 27 " июля 2023 года №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</si>
</sst>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8"/>
  <sheetViews>
    <sheetView showGridLines="0" tabSelected="1" view="pageBreakPreview" zoomScale="86" zoomScaleNormal="100" zoomScaleSheetLayoutView="86" workbookViewId="0">
      <selection activeCell="V18" sqref="V18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>
      <c r="P1" s="55" t="s">
        <v>58</v>
      </c>
      <c r="Q1" s="55"/>
      <c r="R1" s="55"/>
    </row>
    <row r="2" spans="1:20" ht="18.75">
      <c r="P2" s="55" t="s">
        <v>8</v>
      </c>
      <c r="Q2" s="55"/>
      <c r="R2" s="55"/>
    </row>
    <row r="3" spans="1:20" ht="18.75">
      <c r="P3" s="55" t="s">
        <v>71</v>
      </c>
      <c r="Q3" s="55"/>
      <c r="R3" s="55"/>
    </row>
    <row r="4" spans="1:20" ht="18.75">
      <c r="P4" s="55" t="s">
        <v>72</v>
      </c>
      <c r="Q4" s="55"/>
      <c r="R4" s="55"/>
    </row>
    <row r="5" spans="1:20" ht="18.75">
      <c r="P5" s="55" t="s">
        <v>92</v>
      </c>
      <c r="Q5" s="55"/>
      <c r="R5" s="55"/>
    </row>
    <row r="6" spans="1:20" ht="18.75">
      <c r="P6" s="55" t="s">
        <v>93</v>
      </c>
      <c r="Q6" s="55"/>
      <c r="R6" s="55"/>
    </row>
    <row r="7" spans="1:20" ht="18.75">
      <c r="P7" s="56" t="s">
        <v>98</v>
      </c>
      <c r="Q7" s="56"/>
      <c r="R7" s="56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8" t="s">
        <v>62</v>
      </c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7" t="s">
        <v>34</v>
      </c>
      <c r="I16" s="61" t="s">
        <v>7</v>
      </c>
      <c r="J16" s="57"/>
      <c r="K16" s="57"/>
      <c r="L16" s="57"/>
      <c r="M16" s="57"/>
      <c r="N16" s="62"/>
      <c r="O16" s="62"/>
      <c r="P16" s="57" t="s">
        <v>6</v>
      </c>
      <c r="Q16" s="57"/>
      <c r="R16" s="57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7"/>
      <c r="I17" s="61" t="s">
        <v>37</v>
      </c>
      <c r="J17" s="57"/>
      <c r="K17" s="57"/>
      <c r="L17" s="57"/>
      <c r="M17" s="57"/>
      <c r="N17" s="63" t="s">
        <v>38</v>
      </c>
      <c r="O17" s="64"/>
      <c r="P17" s="59" t="s">
        <v>48</v>
      </c>
      <c r="Q17" s="60" t="s">
        <v>59</v>
      </c>
      <c r="R17" s="60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7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60"/>
      <c r="Q18" s="57"/>
      <c r="R18" s="57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7" t="s">
        <v>33</v>
      </c>
      <c r="C20" s="57"/>
      <c r="D20" s="57"/>
      <c r="E20" s="57"/>
      <c r="F20" s="57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436932345.81999993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326545590.87999994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7" t="s">
        <v>32</v>
      </c>
      <c r="D21" s="57"/>
      <c r="E21" s="57"/>
      <c r="F21" s="57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436932345.81999993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7" t="s">
        <v>30</v>
      </c>
      <c r="E22" s="57"/>
      <c r="F22" s="57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110386754.94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7" t="s">
        <v>29</v>
      </c>
      <c r="F23" s="57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18.75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10483908.939999999</v>
      </c>
      <c r="Q27" s="18"/>
      <c r="R27" s="18"/>
      <c r="S27" s="9"/>
      <c r="T27" s="2"/>
    </row>
    <row r="28" spans="1:23" ht="37.5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10483908.939999999</v>
      </c>
      <c r="Q28" s="18"/>
      <c r="R28" s="18"/>
      <c r="S28" s="9"/>
      <c r="T28" s="2"/>
    </row>
    <row r="29" spans="1:23" ht="75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83463881.829999998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28" ht="210.75" customHeight="1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/>
      <c r="T33" s="2"/>
    </row>
    <row r="34" spans="1:28" ht="131.25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28" ht="155.25" customHeight="1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28" ht="75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28" ht="99" customHeight="1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28" ht="56.25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28" ht="75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37"/>
      <c r="U39" s="48"/>
    </row>
    <row r="40" spans="1:28" ht="18.75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57697092.619999997</v>
      </c>
      <c r="Q40" s="18">
        <f>Q41</f>
        <v>22776119</v>
      </c>
      <c r="R40" s="18"/>
      <c r="S40" s="9"/>
      <c r="T40" s="2"/>
    </row>
    <row r="41" spans="1:28" ht="56.25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57697092.619999997</v>
      </c>
      <c r="Q41" s="18">
        <v>22776119</v>
      </c>
      <c r="R41" s="18"/>
      <c r="S41" s="36">
        <v>200000</v>
      </c>
      <c r="T41" s="34">
        <v>1661366.53</v>
      </c>
      <c r="U41" s="35"/>
      <c r="V41" s="35"/>
      <c r="W41" s="35"/>
      <c r="X41" s="35"/>
      <c r="Y41" s="35"/>
      <c r="Z41" s="35"/>
      <c r="AA41" s="35"/>
      <c r="AB41" s="35"/>
    </row>
    <row r="42" spans="1:28" ht="59.45" customHeight="1">
      <c r="A42" s="7"/>
      <c r="B42" s="11"/>
      <c r="C42" s="10"/>
      <c r="D42" s="57" t="s">
        <v>24</v>
      </c>
      <c r="E42" s="57"/>
      <c r="F42" s="57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221736877.97</v>
      </c>
      <c r="Q42" s="18">
        <f t="shared" ref="Q42:R42" si="6">Q43+Q45+Q47+Q49</f>
        <v>202108838.88</v>
      </c>
      <c r="R42" s="18">
        <f t="shared" si="6"/>
        <v>202084699.39000002</v>
      </c>
      <c r="S42" s="9" t="s">
        <v>3</v>
      </c>
      <c r="T42" s="2"/>
    </row>
    <row r="43" spans="1:28" ht="93.75">
      <c r="A43" s="7"/>
      <c r="B43" s="11"/>
      <c r="C43" s="11"/>
      <c r="D43" s="10"/>
      <c r="E43" s="57" t="s">
        <v>23</v>
      </c>
      <c r="F43" s="57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215109213.65000001</v>
      </c>
      <c r="Q43" s="18">
        <f t="shared" ref="Q43:R43" si="7">Q44</f>
        <v>195481171.56</v>
      </c>
      <c r="R43" s="18">
        <f t="shared" si="7"/>
        <v>195456974.43000001</v>
      </c>
      <c r="S43" s="9" t="s">
        <v>3</v>
      </c>
      <c r="T43" s="2"/>
    </row>
    <row r="44" spans="1:28" ht="101.25" customHeight="1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215109213.65000001</v>
      </c>
      <c r="Q44" s="18">
        <v>195481171.56</v>
      </c>
      <c r="R44" s="18">
        <v>195456974.43000001</v>
      </c>
      <c r="S44" s="42"/>
      <c r="T44" s="49"/>
      <c r="U44" s="48"/>
      <c r="V44" s="48"/>
      <c r="W44" s="48"/>
      <c r="X44" s="48"/>
      <c r="Y44" s="48"/>
      <c r="Z44" s="48"/>
      <c r="AA44" s="48"/>
      <c r="AB44" s="48"/>
    </row>
    <row r="45" spans="1:28" ht="155.25" customHeight="1">
      <c r="A45" s="7"/>
      <c r="B45" s="11"/>
      <c r="C45" s="11"/>
      <c r="D45" s="10"/>
      <c r="E45" s="57" t="s">
        <v>20</v>
      </c>
      <c r="F45" s="57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6114856</v>
      </c>
      <c r="Q45" s="18">
        <f t="shared" ref="Q45:R45" si="8">Q46</f>
        <v>6114856</v>
      </c>
      <c r="R45" s="18">
        <f t="shared" si="8"/>
        <v>6114856</v>
      </c>
      <c r="S45" s="9" t="s">
        <v>3</v>
      </c>
      <c r="T45" s="2"/>
    </row>
    <row r="46" spans="1:28" ht="171" customHeight="1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6114856</v>
      </c>
      <c r="Q46" s="18">
        <v>6114856</v>
      </c>
      <c r="R46" s="18">
        <v>6114856</v>
      </c>
      <c r="S46" s="9" t="s">
        <v>3</v>
      </c>
      <c r="T46" s="2"/>
    </row>
    <row r="47" spans="1:28" ht="206.25">
      <c r="A47" s="7"/>
      <c r="B47" s="11"/>
      <c r="C47" s="11"/>
      <c r="D47" s="10"/>
      <c r="E47" s="57" t="s">
        <v>17</v>
      </c>
      <c r="F47" s="57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512736</v>
      </c>
      <c r="Q47" s="18">
        <f t="shared" ref="Q47:R47" si="9">Q48</f>
        <v>512736</v>
      </c>
      <c r="R47" s="18">
        <f t="shared" si="9"/>
        <v>512736</v>
      </c>
      <c r="S47" s="9" t="s">
        <v>3</v>
      </c>
      <c r="T47" s="2"/>
    </row>
    <row r="48" spans="1:28" ht="225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512736</v>
      </c>
      <c r="Q48" s="18">
        <v>512736</v>
      </c>
      <c r="R48" s="18">
        <v>512736</v>
      </c>
      <c r="S48" s="9" t="s">
        <v>3</v>
      </c>
      <c r="T48" s="2"/>
    </row>
    <row r="49" spans="1:20" ht="168.75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9"/>
      <c r="T49" s="2"/>
    </row>
    <row r="50" spans="1:20" ht="187.5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0" ht="38.450000000000003" customHeight="1">
      <c r="A51" s="7"/>
      <c r="B51" s="11"/>
      <c r="C51" s="10"/>
      <c r="D51" s="57" t="s">
        <v>14</v>
      </c>
      <c r="E51" s="57"/>
      <c r="F51" s="57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21344831.079999998</v>
      </c>
      <c r="Q51" s="18">
        <f>Q52+Q54</f>
        <v>12756996</v>
      </c>
      <c r="R51" s="18">
        <f>R52+R54</f>
        <v>12756996</v>
      </c>
      <c r="S51" s="9" t="s">
        <v>3</v>
      </c>
      <c r="T51" s="2"/>
    </row>
    <row r="52" spans="1:20" ht="187.5">
      <c r="A52" s="7"/>
      <c r="B52" s="11"/>
      <c r="C52" s="11"/>
      <c r="D52" s="10"/>
      <c r="E52" s="57" t="s">
        <v>12</v>
      </c>
      <c r="F52" s="57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/>
      <c r="T53" s="2"/>
    </row>
    <row r="54" spans="1:20" ht="38.450000000000003" customHeight="1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12756996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0" ht="196.5" customHeight="1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12756996</v>
      </c>
      <c r="Q55" s="18">
        <v>12756996</v>
      </c>
      <c r="R55" s="18">
        <v>12756996</v>
      </c>
      <c r="S55" s="42"/>
      <c r="T55" s="2"/>
    </row>
    <row r="56" spans="1:20" ht="56.25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3389405.08</v>
      </c>
      <c r="Q56" s="52"/>
      <c r="R56" s="52"/>
    </row>
    <row r="57" spans="1:20" ht="75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3389405.08</v>
      </c>
      <c r="Q57" s="52"/>
      <c r="R57" s="52"/>
    </row>
    <row r="58" spans="1:20" ht="16.5" customHeight="1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2023-07-24T11:25:37Z</dcterms:modified>
</cp:coreProperties>
</file>